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c37e558a468434e" /></Relationships>
</file>

<file path=xl/workbook.xml><?xml version="1.0" encoding="utf-8"?>
<x:workbook xmlns:x="http://schemas.openxmlformats.org/spreadsheetml/2006/main">
  <x:sheets>
    <x:sheet xmlns:r="http://schemas.openxmlformats.org/officeDocument/2006/relationships" name="Source register" sheetId="1" r:id="R9f48c318996e4e72"/>
    <x:sheet xmlns:r="http://schemas.openxmlformats.org/officeDocument/2006/relationships" name="Fictional example" sheetId="2" r:id="Rc55af5583f8e4afc"/>
    <x:sheet xmlns:r="http://schemas.openxmlformats.org/officeDocument/2006/relationships" name="Read me" sheetId="3" r:id="R6fb9cf16034e4853"/>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m-yyyy&quot;  &quot;"/>
    <x:numFmt numFmtId="201" formatCode="0&quot;  &quot;"/>
    <x:numFmt numFmtId="202" formatCode="0"/>
    <x:numFmt numFmtId="203" formatCode="General"/>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2" fontId="5" fillId="5"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xf numFmtId="203" fontId="1" fillId="3" borderId="0" xfId="0" applyNumberFormat="1" applyFont="1" applyFill="1" applyBorder="1" applyAlignment="1">
      <x:alignment vertical="center" wrapText="1"/>
    </x:xf>
  </x:cellXfs>
  <x:cellStyles count="1">
    <x:cellStyle name="Normal" xfId="0"/>
  </x:cellStyles>
  <x:dxfs count="18">
    <x:dxf>
      <x:font>
        <x:b/>
        <x:color rgb="FF933B23"/>
      </x:font>
      <x:fill>
        <x:patternFill>
          <x:bgColor rgb="FFFBE2D9"/>
        </x:patternFill>
      </x:fill>
    </x:dxf>
    <x:dxf>
      <x:font>
        <x:b/>
        <x:color rgb="FF933B23"/>
      </x:font>
      <x:fill>
        <x:patternFill>
          <x:bgColor rgb="FFFBE2D9"/>
        </x:patternFill>
      </x:fill>
    </x:dxf>
    <x:dxf>
      <x:font>
        <x:b/>
        <x:color rgb="FF933B23"/>
      </x:font>
      <x:fill>
        <x:patternFill>
          <x:bgColor rgb="FFFBE2D9"/>
        </x:patternFill>
      </x:fill>
    </x:dxf>
    <x:dxf>
      <x:font>
        <x:b/>
        <x:color rgb="FF933B23"/>
      </x:font>
      <x:fill>
        <x:patternFill>
          <x:bgColor rgb="FFFBE2D9"/>
        </x:patternFill>
      </x:fill>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
      <x:numFmt numFmtId="200" formatCode="dd-mmm-yyyy&quot;  &quot;"/>
    </x:dxf>
  </x:dxfs>
</x:styleSheet>
</file>

<file path=xl/_rels/workbook.xml.rels>&#65279;<?xml version="1.0" encoding="utf-8"?><Relationships xmlns="http://schemas.openxmlformats.org/package/2006/relationships"><Relationship Type="http://schemas.openxmlformats.org/officeDocument/2006/relationships/styles" Target="/xl/styles.xml" Id="Rf6849c96bd754244" /><Relationship Type="http://schemas.openxmlformats.org/officeDocument/2006/relationships/theme" Target="/xl/theme/theme1.xml" Id="R16ea0caa19d04ec0" /><Relationship Type="http://schemas.openxmlformats.org/officeDocument/2006/relationships/sharedStrings" Target="/xl/sharedStrings.xml" Id="R5249e4a8ba9e492e" /><Relationship Type="http://schemas.openxmlformats.org/officeDocument/2006/relationships/worksheet" Target="/xl/worksheets/sheet1.xml" Id="R9f48c318996e4e72" /><Relationship Type="http://schemas.openxmlformats.org/officeDocument/2006/relationships/worksheet" Target="/xl/worksheets/sheet2.xml" Id="Rc55af5583f8e4afc" /><Relationship Type="http://schemas.openxmlformats.org/officeDocument/2006/relationships/worksheet" Target="/xl/worksheets/sheet3.xml" Id="R6fb9cf16034e4853" /></Relationships>
</file>

<file path=xl/tables/table1.xml><?xml version="1.0" encoding="utf-8"?>
<x:table xmlns:x="http://schemas.openxmlformats.org/spreadsheetml/2006/main" id="1" name="T005Sourceregister" displayName="T005Sourceregister" ref="A14:AA74" headerRowCount="1" totalsRowCount="0" totalsRowShown="0">
  <x:autoFilter ref="A14:AA74"/>
  <x:tableColumns count="27">
    <x:tableColumn id="1" name="Version record ID"/>
    <x:tableColumn id="2" name="Document ID"/>
    <x:tableColumn id="3" name="Version label"/>
    <x:tableColumn id="4" name="Document title"/>
    <x:tableColumn id="5" name="Source owner / publisher"/>
    <x:tableColumn id="6" name="Document type"/>
    <x:tableColumn id="7" name="Entity / site coverage"/>
    <x:tableColumn id="8" name="Period basis"/>
    <x:tableColumn id="9" name="Coverage from / date"/>
    <x:tableColumn id="10" name="Coverage to"/>
    <x:tableColumn id="11" name="Stored location / locator"/>
    <x:tableColumn id="12" name="Received on"/>
    <x:tableColumn id="13" name="Access review"/>
    <x:tableColumn id="14" name="Document state"/>
    <x:tableColumn id="15" name="Prior version reference"/>
    <x:tableColumn id="16" name="Intended use / approval scope"/>
    <x:tableColumn id="17" name="Review state"/>
    <x:tableColumn id="18" name="Reviewer role"/>
    <x:tableColumn id="19" name="Reviewed on"/>
    <x:tableColumn id="20" name="Decision / approval reference"/>
    <x:tableColumn id="21" name="Next review due (optional)"/>
    <x:tableColumn id="22" name="Approval valid to (optional)"/>
    <x:tableColumn id="23" name="Retention / use restrictions"/>
    <x:tableColumn id="24" name="Next action / reason"/>
    <x:tableColumn id="25" name="Input check"/>
    <x:tableColumn id="26" name="Use position"/>
    <x:tableColumn id="27" name="Days to next review"/>
  </x:tableColumns>
  <x:tableStyleInfo name="TableStyleMedium2" showFirstColumn="0" showLastColumn="0" showRowStripes="0" showColumnStripes="0"/>
</x:table>
</file>

<file path=xl/tables/table2.xml><?xml version="1.0" encoding="utf-8"?>
<x:table xmlns:x="http://schemas.openxmlformats.org/spreadsheetml/2006/main" id="2" name="T005Fictionalexample" displayName="T005Fictionalexample" ref="A14:AA74" headerRowCount="1" totalsRowCount="0" totalsRowShown="0">
  <x:autoFilter ref="A14:AA74"/>
  <x:tableColumns count="27">
    <x:tableColumn id="1" name="Version record ID"/>
    <x:tableColumn id="2" name="Document ID"/>
    <x:tableColumn id="3" name="Version label"/>
    <x:tableColumn id="4" name="Document title"/>
    <x:tableColumn id="5" name="Source owner / publisher"/>
    <x:tableColumn id="6" name="Document type"/>
    <x:tableColumn id="7" name="Entity / site coverage"/>
    <x:tableColumn id="8" name="Period basis"/>
    <x:tableColumn id="9" name="Coverage from / date"/>
    <x:tableColumn id="10" name="Coverage to"/>
    <x:tableColumn id="11" name="Stored location / locator"/>
    <x:tableColumn id="12" name="Received on"/>
    <x:tableColumn id="13" name="Access review"/>
    <x:tableColumn id="14" name="Document state"/>
    <x:tableColumn id="15" name="Prior version reference"/>
    <x:tableColumn id="16" name="Intended use / approval scope"/>
    <x:tableColumn id="17" name="Review state"/>
    <x:tableColumn id="18" name="Reviewer role"/>
    <x:tableColumn id="19" name="Reviewed on"/>
    <x:tableColumn id="20" name="Decision / approval reference"/>
    <x:tableColumn id="21" name="Next review due (optional)"/>
    <x:tableColumn id="22" name="Approval valid to (optional)"/>
    <x:tableColumn id="23" name="Retention / use restrictions"/>
    <x:tableColumn id="24" name="Next action / reason"/>
    <x:tableColumn id="25" name="Input check"/>
    <x:tableColumn id="26" name="Use position"/>
    <x:tableColumn id="27" name="Days to next review"/>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07c18484c434a20" /></Relationships>
</file>

<file path=xl/worksheets/_rels/sheet2.xml.rels>&#65279;<?xml version="1.0" encoding="utf-8"?><Relationships xmlns="http://schemas.openxmlformats.org/package/2006/relationships"><Relationship Type="http://schemas.openxmlformats.org/officeDocument/2006/relationships/table" Target="/xl/tables/table2.xml" Id="R233842d340b94ac9"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19" hidden="0" customWidth="1"/>
    <x:col min="3" max="3" width="19" hidden="0" customWidth="1"/>
    <x:col min="4" max="4" width="34" hidden="0" customWidth="1"/>
    <x:col min="5" max="5" width="27" hidden="0" customWidth="1"/>
    <x:col min="6" max="6" width="22" hidden="0" customWidth="1"/>
    <x:col min="7" max="7" width="30" hidden="0" customWidth="1"/>
    <x:col min="8" max="8" width="23" hidden="0" customWidth="1"/>
    <x:col min="9" max="9" width="18" hidden="0" customWidth="1"/>
    <x:col min="10" max="10" width="18" hidden="0" customWidth="1"/>
    <x:col min="11" max="11" width="43" hidden="0" customWidth="1"/>
    <x:col min="12" max="12" width="18" hidden="0" customWidth="1"/>
    <x:col min="13" max="13" width="21" hidden="0" customWidth="1"/>
    <x:col min="14" max="14" width="20" hidden="0" customWidth="1"/>
    <x:col min="15" max="15" width="33" hidden="0" customWidth="1"/>
    <x:col min="16" max="16" width="42" hidden="0" customWidth="1"/>
    <x:col min="17" max="17" width="24" hidden="0" customWidth="1"/>
    <x:col min="18" max="18" width="25" hidden="0" customWidth="1"/>
    <x:col min="19" max="19" width="18" hidden="0" customWidth="1"/>
    <x:col min="20" max="20" width="40" hidden="0" customWidth="1"/>
    <x:col min="21" max="21" width="20" hidden="0" customWidth="1"/>
    <x:col min="22" max="22" width="20" hidden="0" customWidth="1"/>
    <x:col min="23" max="23" width="42" hidden="0" customWidth="1"/>
    <x:col min="24" max="24" width="42" hidden="0" customWidth="1"/>
    <x:col min="25" max="25" width="43" hidden="0" customWidth="1"/>
    <x:col min="26" max="26" width="36" hidden="0" customWidth="1"/>
    <x:col min="27" max="27" width="23"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row>
    <x:row r="2" ht="31" customHeight="1">
      <x:c r="A2" s="5" t="str">
        <x:v>Source document and approval register</x:v>
      </x:c>
      <x:c r="B2" s="6"/>
      <x:c r="C2" s="6"/>
      <x:c r="D2" s="6"/>
      <x:c r="E2" s="6"/>
      <x:c r="F2" s="6"/>
      <x:c r="G2" s="6"/>
      <x:c r="H2" s="6"/>
      <x:c r="I2" s="3"/>
      <x:c r="J2" s="3"/>
      <x:c r="K2" s="3"/>
      <x:c r="L2" s="3"/>
      <x:c r="M2" s="3"/>
      <x:c r="N2" s="3"/>
      <x:c r="O2" s="3"/>
      <x:c r="P2" s="3"/>
      <x:c r="Q2" s="3"/>
      <x:c r="R2" s="3"/>
      <x:c r="S2" s="3"/>
      <x:c r="T2" s="3"/>
      <x:c r="U2" s="3"/>
      <x:c r="V2" s="3"/>
      <x:c r="W2" s="3"/>
      <x:c r="X2" s="3"/>
      <x:c r="Y2" s="3"/>
      <x:c r="Z2" s="3"/>
      <x:c r="AA2" s="3"/>
    </x:row>
    <x:row r="3" ht="25" customHeight="1">
      <x:c r="A3" s="7" t="str">
        <x:v>T005. One row per document version. Approval is specific to the recorded version and purpose.</x:v>
      </x:c>
      <x:c r="B3" s="3"/>
      <x:c r="C3" s="3"/>
      <x:c r="D3" s="3"/>
      <x:c r="E3" s="3"/>
      <x:c r="F3" s="3"/>
      <x:c r="G3" s="3"/>
      <x:c r="H3" s="3"/>
      <x:c r="I3" s="3"/>
      <x:c r="J3" s="3"/>
      <x:c r="K3" s="3"/>
      <x:c r="L3" s="3"/>
      <x:c r="M3" s="3"/>
      <x:c r="N3" s="3"/>
      <x:c r="O3" s="3"/>
      <x:c r="P3" s="3"/>
      <x:c r="Q3" s="3"/>
      <x:c r="R3" s="3"/>
      <x:c r="S3" s="3"/>
      <x:c r="T3" s="3"/>
      <x:c r="U3" s="3"/>
      <x:c r="V3" s="3"/>
      <x:c r="W3" s="3"/>
      <x:c r="X3" s="3"/>
      <x:c r="Y3" s="3"/>
      <x:c r="Z3" s="3"/>
      <x:c r="AA3" s="3"/>
    </x:row>
    <x:row r="4" ht="25" customHeight="1">
      <x:c r="A4" s="7" t="str">
        <x:v>Amber: editable inputs. Pale green: formulas. Keep superseded versions identifiable; the register never changes access or deletes files.</x:v>
      </x:c>
      <x:c r="B4" s="3"/>
      <x:c r="C4" s="3"/>
      <x:c r="D4" s="3"/>
      <x:c r="E4" s="3"/>
      <x:c r="F4" s="3"/>
      <x:c r="G4" s="3"/>
      <x:c r="H4" s="3"/>
      <x:c r="I4" s="3"/>
      <x:c r="J4" s="3"/>
      <x:c r="K4" s="3"/>
      <x:c r="L4" s="3"/>
      <x:c r="M4" s="3"/>
      <x:c r="N4" s="3"/>
      <x:c r="O4" s="3"/>
      <x:c r="P4" s="3"/>
      <x:c r="Q4" s="3"/>
      <x:c r="R4" s="3"/>
      <x:c r="S4" s="3"/>
      <x:c r="T4" s="3"/>
      <x:c r="U4" s="3"/>
      <x:c r="V4" s="3"/>
      <x:c r="W4" s="3"/>
      <x:c r="X4" s="3"/>
      <x:c r="Y4" s="3"/>
      <x:c r="Z4" s="3"/>
      <x:c r="AA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row>
    <x:row r="6" ht="34" customHeight="1">
      <x:c r="A6" s="3" t="str">
        <x:v>Register / project</x:v>
      </x:c>
      <x:c r="B6" s="9"/>
      <x:c r="C6" s="3"/>
      <x:c r="D6" s="3"/>
      <x:c r="E6" s="18" t="str">
        <x:v>Version IDs entered</x:v>
      </x:c>
      <x:c r="F6" s="20" t="n">
        <x:f>COUNTA(A15:A74)</x:f>
        <x:v>0</x:v>
      </x:c>
      <x:c r="G6" s="3"/>
      <x:c r="H6" s="3"/>
      <x:c r="I6" s="3"/>
      <x:c r="J6" s="3"/>
      <x:c r="K6" s="3"/>
      <x:c r="L6" s="3"/>
      <x:c r="M6" s="3"/>
      <x:c r="N6" s="3"/>
      <x:c r="O6" s="3"/>
      <x:c r="P6" s="3"/>
      <x:c r="Q6" s="3"/>
      <x:c r="R6" s="3"/>
      <x:c r="S6" s="3"/>
      <x:c r="T6" s="3"/>
      <x:c r="U6" s="3"/>
      <x:c r="V6" s="3"/>
      <x:c r="W6" s="3"/>
      <x:c r="X6" s="3"/>
      <x:c r="Y6" s="3"/>
      <x:c r="Z6" s="3"/>
      <x:c r="AA6" s="3"/>
    </x:row>
    <x:row r="7" ht="34" customHeight="1">
      <x:c r="A7" s="3" t="str">
        <x:v>As-of date</x:v>
      </x:c>
      <x:c r="B7" s="23"/>
      <x:c r="C7" s="3"/>
      <x:c r="D7" s="3"/>
      <x:c r="E7" s="18" t="str">
        <x:v>Rows with input issues</x:v>
      </x:c>
      <x:c r="F7" s="20" t="n">
        <x:f>COUNTIFS(Y15:Y74,"Check: record ID missing or untrimmed")+COUNTIFS(Y15:Y74,"Check: record ID contains wildcard")+COUNTIFS(Y15:Y74,"Check: document ID missing or untrimmed")+COUNTIFS(Y15:Y74,"Check: document ID contains wildcard")+COUNTIFS(Y15:Y74,"Check: version label missing or untrimmed")+COUNTIFS(Y15:Y74,"Check: version label contains wildcard")+COUNTIFS(Y15:Y74,"Check: duplicate record ID")+COUNTIFS(Y15:Y74,"Check: duplicate document-version")+COUNTIFS(Y15:Y74,"Check: multiple current versions")+COUNTIFS(Y15:Y74,"Check: register setup")+COUNTIFS(Y15:Y74,"Check: core documentation missing")+COUNTIFS(Y15:Y74,"Check: document type invalid")+COUNTIFS(Y15:Y74,"Check: period basis invalid")+COUNTIFS(Y15:Y74,"Check: access review invalid")+COUNTIFS(Y15:Y74,"Check: document state invalid")+COUNTIFS(Y15:Y74,"Check: review state invalid")+COUNTIFS(Y15:Y74,"Check: entered date invalid")+COUNTIFS(Y15:Y74,"Check: duration dates invalid")+COUNTIFS(Y15:Y74,"Check: point-in-time date invalid")+COUNTIFS(Y15:Y74,"Check: remove unused coverage dates")+COUNTIFS(Y15:Y74,"Check: source location or receipt missing")+COUNTIFS(Y15:Y74,"Check: actual date after as-of")+COUNTIFS(Y15:Y74,"Check: review record incomplete")+COUNTIFS(Y15:Y74,"Check: update review state")+COUNTIFS(Y15:Y74,"Check: review precedes receipt")+COUNTIFS(Y15:Y74,"Check: review or validity date chronology")+COUNTIFS(Y15:Y74,"Check: action or reason missing")+COUNTIFS(Y15:Y74,"Check: numeric/date input error")</x:f>
        <x:v>0</x:v>
      </x:c>
      <x:c r="G7" s="3"/>
      <x:c r="H7" s="3"/>
      <x:c r="I7" s="3"/>
      <x:c r="J7" s="3"/>
      <x:c r="K7" s="3"/>
      <x:c r="L7" s="3"/>
      <x:c r="M7" s="3"/>
      <x:c r="N7" s="3"/>
      <x:c r="O7" s="3"/>
      <x:c r="P7" s="3"/>
      <x:c r="Q7" s="3"/>
      <x:c r="R7" s="3"/>
      <x:c r="S7" s="3"/>
      <x:c r="T7" s="3"/>
      <x:c r="U7" s="3"/>
      <x:c r="V7" s="3"/>
      <x:c r="W7" s="3"/>
      <x:c r="X7" s="3"/>
      <x:c r="Y7" s="3"/>
      <x:c r="Z7" s="3"/>
      <x:c r="AA7" s="3"/>
    </x:row>
    <x:row r="8" ht="25" customHeight="1">
      <x:c r="A8" s="3"/>
      <x:c r="B8" s="3"/>
      <x:c r="C8" s="3"/>
      <x:c r="D8" s="3"/>
      <x:c r="E8" s="18" t="str">
        <x:v>Ready for recorded purpose</x:v>
      </x:c>
      <x:c r="F8" s="20" t="n">
        <x:f>COUNTIFS(Z15:Z74,"Ready for recorded purpose")</x:f>
        <x:v>0</x:v>
      </x:c>
      <x:c r="G8" s="3"/>
      <x:c r="H8" s="3"/>
      <x:c r="I8" s="3"/>
      <x:c r="J8" s="3"/>
      <x:c r="K8" s="3"/>
      <x:c r="L8" s="3"/>
      <x:c r="M8" s="3"/>
      <x:c r="N8" s="3"/>
      <x:c r="O8" s="3"/>
      <x:c r="P8" s="3"/>
      <x:c r="Q8" s="3"/>
      <x:c r="R8" s="3"/>
      <x:c r="S8" s="3"/>
      <x:c r="T8" s="3"/>
      <x:c r="U8" s="3"/>
      <x:c r="V8" s="3"/>
      <x:c r="W8" s="3"/>
      <x:c r="X8" s="3"/>
      <x:c r="Y8" s="3"/>
      <x:c r="Z8" s="3"/>
      <x:c r="AA8" s="3"/>
    </x:row>
    <x:row r="9" ht="25" customHeight="1">
      <x:c r="A9" s="3"/>
      <x:c r="B9" s="3"/>
      <x:c r="C9" s="3"/>
      <x:c r="D9" s="3"/>
      <x:c r="E9" s="18" t="str">
        <x:v>Review due / expired</x:v>
      </x:c>
      <x:c r="F9" s="20" t="n">
        <x:f>COUNTIFS(Z15:Z74,"Review due")+COUNTIFS(Z15:Z74,"Approval expired")</x:f>
        <x:v>0</x:v>
      </x:c>
      <x:c r="G9" s="3"/>
      <x:c r="H9" s="3"/>
      <x:c r="I9" s="3"/>
      <x:c r="J9" s="3"/>
      <x:c r="K9" s="3"/>
      <x:c r="L9" s="3"/>
      <x:c r="M9" s="3"/>
      <x:c r="N9" s="3"/>
      <x:c r="O9" s="3"/>
      <x:c r="P9" s="3"/>
      <x:c r="Q9" s="3"/>
      <x:c r="R9" s="3"/>
      <x:c r="S9" s="3"/>
      <x:c r="T9" s="3"/>
      <x:c r="U9" s="3"/>
      <x:c r="V9" s="3"/>
      <x:c r="W9" s="3"/>
      <x:c r="X9" s="3"/>
      <x:c r="Y9" s="3"/>
      <x:c r="Z9" s="3"/>
      <x:c r="AA9" s="3"/>
    </x:row>
    <x:row r="10" ht="25" customHeight="1">
      <x:c r="A10" s="3"/>
      <x:c r="B10" s="3"/>
      <x:c r="C10" s="3"/>
      <x:c r="D10" s="3"/>
      <x:c r="E10" s="18" t="str">
        <x:v>Superseded / blocked use</x:v>
      </x:c>
      <x:c r="F10" s="20" t="n">
        <x:f>COUNTIFS(Z15:Z74,"Do not use this version")</x:f>
        <x:v>0</x:v>
      </x:c>
      <x:c r="G10" s="3"/>
      <x:c r="H10" s="3"/>
      <x:c r="I10" s="3"/>
      <x:c r="J10" s="3"/>
      <x:c r="K10" s="3"/>
      <x:c r="L10" s="3"/>
      <x:c r="M10" s="3"/>
      <x:c r="N10" s="3"/>
      <x:c r="O10" s="3"/>
      <x:c r="P10" s="3"/>
      <x:c r="Q10" s="3"/>
      <x:c r="R10" s="3"/>
      <x:c r="S10" s="3"/>
      <x:c r="T10" s="3"/>
      <x:c r="U10" s="3"/>
      <x:c r="V10" s="3"/>
      <x:c r="W10" s="3"/>
      <x:c r="X10" s="3"/>
      <x:c r="Y10" s="3"/>
      <x:c r="Z10" s="3"/>
      <x:c r="AA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row>
    <x:row r="12" ht="25" customHeight="1">
      <x:c r="A12" s="7" t="str">
        <x:v>Ready describes entered version, purpose, review and access records. It is not an approval to publish or share the source.</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row>
    <x:row r="14" ht="50" customHeight="1">
      <x:c r="A14" s="14" t="str">
        <x:v>Version record ID</x:v>
      </x:c>
      <x:c r="B14" s="14" t="str">
        <x:v>Document ID</x:v>
      </x:c>
      <x:c r="C14" s="14" t="str">
        <x:v>Version label</x:v>
      </x:c>
      <x:c r="D14" s="14" t="str">
        <x:v>Document title</x:v>
      </x:c>
      <x:c r="E14" s="14" t="str">
        <x:v>Source owner / publisher</x:v>
      </x:c>
      <x:c r="F14" s="14" t="str">
        <x:v>Document type</x:v>
      </x:c>
      <x:c r="G14" s="14" t="str">
        <x:v>Entity / site coverage</x:v>
      </x:c>
      <x:c r="H14" s="14" t="str">
        <x:v>Period basis</x:v>
      </x:c>
      <x:c r="I14" s="14" t="str">
        <x:v>Coverage from / date</x:v>
      </x:c>
      <x:c r="J14" s="14" t="str">
        <x:v>Coverage to</x:v>
      </x:c>
      <x:c r="K14" s="14" t="str">
        <x:v>Stored location / locator</x:v>
      </x:c>
      <x:c r="L14" s="14" t="str">
        <x:v>Received on</x:v>
      </x:c>
      <x:c r="M14" s="14" t="str">
        <x:v>Access review</x:v>
      </x:c>
      <x:c r="N14" s="14" t="str">
        <x:v>Document state</x:v>
      </x:c>
      <x:c r="O14" s="14" t="str">
        <x:v>Prior version reference</x:v>
      </x:c>
      <x:c r="P14" s="14" t="str">
        <x:v>Intended use / approval scope</x:v>
      </x:c>
      <x:c r="Q14" s="14" t="str">
        <x:v>Review state</x:v>
      </x:c>
      <x:c r="R14" s="14" t="str">
        <x:v>Reviewer role</x:v>
      </x:c>
      <x:c r="S14" s="14" t="str">
        <x:v>Reviewed on</x:v>
      </x:c>
      <x:c r="T14" s="14" t="str">
        <x:v>Decision / approval reference</x:v>
      </x:c>
      <x:c r="U14" s="14" t="str">
        <x:v>Next review due (optional)</x:v>
      </x:c>
      <x:c r="V14" s="14" t="str">
        <x:v>Approval valid to (optional)</x:v>
      </x:c>
      <x:c r="W14" s="14" t="str">
        <x:v>Retention / use restrictions</x:v>
      </x:c>
      <x:c r="X14" s="14" t="str">
        <x:v>Next action / reason</x:v>
      </x:c>
      <x:c r="Y14" s="14" t="str">
        <x:v>Input check</x:v>
      </x:c>
      <x:c r="Z14" s="14" t="str">
        <x:v>Use position</x:v>
      </x:c>
      <x:c r="AA14" s="14" t="str">
        <x:v>Days to next review</x:v>
      </x:c>
    </x:row>
    <x:row r="15" ht="52" customHeight="1">
      <x:c r="A15" s="9"/>
      <x:c r="B15" s="9"/>
      <x:c r="C15" s="9"/>
      <x:c r="D15" s="9"/>
      <x:c r="E15" s="9"/>
      <x:c r="F15" s="9"/>
      <x:c r="G15" s="9"/>
      <x:c r="H15" s="9"/>
      <x:c r="I15" s="23"/>
      <x:c r="J15" s="23"/>
      <x:c r="K15" s="9"/>
      <x:c r="L15" s="23"/>
      <x:c r="M15" s="9"/>
      <x:c r="N15" s="9"/>
      <x:c r="O15" s="9"/>
      <x:c r="P15" s="9"/>
      <x:c r="Q15" s="9"/>
      <x:c r="R15" s="9"/>
      <x:c r="S15" s="23"/>
      <x:c r="T15" s="9"/>
      <x:c r="U15" s="23"/>
      <x:c r="V15" s="23"/>
      <x:c r="W15" s="9"/>
      <x:c r="X15" s="9"/>
      <x:c r="Y15" s="17" t="str">
        <x:f>IF(COUNTA(A15:X15)=0,"",IF(OR(ISERROR($B$7),ISERROR(I15),ISERROR(J15),ISERROR(L15),ISERROR(S15),ISERROR(U15),ISERROR(V15)),"Check: numeric/date input error",IF(OR(LEN(TRIM(A15&amp;""))=0,NOT(ISTEXT(A15)),NOT(EXACT(A15,TRIM(A15)))),"Check: record ID missing or untrimmed",IF(OR(ISNUMBER(FIND("*",A15)),ISNUMBER(FIND("?",A15)),ISNUMBER(FIND("~",A15))),"Check: record ID contains wildcard",IF(OR(LEN(TRIM(B15&amp;""))=0,NOT(ISTEXT(B15)),NOT(EXACT(B15,TRIM(B15)))),"Check: document ID missing or untrimmed",IF(OR(ISNUMBER(FIND("*",B15)),ISNUMBER(FIND("?",B15)),ISNUMBER(FIND("~",B15))),"Check: document ID contains wildcard",IF(OR(LEN(TRIM(C15&amp;""))=0,NOT(ISTEXT(C15)),NOT(EXACT(C15,TRIM(C15)))),"Check: version label missing or untrimmed",IF(OR(ISNUMBER(FIND("*",C15)),ISNUMBER(FIND("?",C15)),ISNUMBER(FIND("~",C15))),"Check: version label contains wildcard",IF(COUNTIFS($A$15:$A$74,A15)&gt;1,"Check: duplicate record ID",IF(COUNTIFS($B$15:$B$74,B15,$C$15:$C$74,C15)&gt;1,"Check: duplicate document-version",IF(AND(EXACT(N15,"Current"),COUNTIFS($B$15:$B$74,B15,$N$15:$N$74,"Current")&gt;1),"Check: multiple current versions",IF(OR(LEN(TRIM($B$6&amp;""))=0,NOT(IF(AND(ISNUMBER($B$7),NOT(ISLOGICAL($B$7))),AND($B$7&gt;=1,$B$7&lt;=2958465,MOD($B$7,1)=0),FALSE))),"Check: register setup",IF(OR(LEN(TRIM(D15&amp;""))=0,LEN(TRIM(E15&amp;""))=0,LEN(TRIM(G15&amp;""))=0,LEN(TRIM(P15&amp;""))=0,LEN(TRIM(W15&amp;""))=0),"Check: core documentation missing",IF(NOT(OR(EXACT(F15,"Source record"),EXACT(F15,"Calculation"),EXACT(F15,"Method note"),EXACT(F15,"Approval record"),EXACT(F15,"Other"))),"Check: document type invalid",IF(NOT(OR(EXACT(H15,"Duration"),EXACT(H15,"Point in time"),EXACT(H15,"Not period specific"))),"Check: period basis invalid",IF(NOT(OR(EXACT(M15,"Accessible"),EXACT(M15,"Restricted"),EXACT(M15,"Not checked"),EXACT(M15,"Unavailable"))),"Check: access review invalid",IF(NOT(OR(EXACT(N15,"Draft"),EXACT(N15,"Current"),EXACT(N15,"Superseded"),EXACT(N15,"Withdrawn"))),"Check: document state invalid",IF(NOT(OR(EXACT(Q15,"Not reviewed"),EXACT(Q15,"In review"),EXACT(Q15,"Changes requested"),EXACT(Q15,"Approved"),EXACT(Q15,"Rejected"))),"Check: review state invalid",IF(OR(AND(LEN(I15&amp;"")&gt;0,NOT(IF(AND(ISNUMBER(I15),NOT(ISLOGICAL(I15))),AND(I15&gt;=1,I15&lt;=2958465,MOD(I15,1)=0),FALSE))),AND(LEN(J15&amp;"")&gt;0,NOT(IF(AND(ISNUMBER(J15),NOT(ISLOGICAL(J15))),AND(J15&gt;=1,J15&lt;=2958465,MOD(J15,1)=0),FALSE))),AND(LEN(L15&amp;"")&gt;0,NOT(IF(AND(ISNUMBER(L15),NOT(ISLOGICAL(L15))),AND(L15&gt;=1,L15&lt;=2958465,MOD(L15,1)=0),FALSE))),AND(LEN(S15&amp;"")&gt;0,NOT(IF(AND(ISNUMBER(S15),NOT(ISLOGICAL(S15))),AND(S15&gt;=1,S15&lt;=2958465,MOD(S15,1)=0),FALSE))),AND(LEN(U15&amp;"")&gt;0,NOT(IF(AND(ISNUMBER(U15),NOT(ISLOGICAL(U15))),AND(U15&gt;=1,U15&lt;=2958465,MOD(U15,1)=0),FALSE))),AND(LEN(V15&amp;"")&gt;0,NOT(IF(AND(ISNUMBER(V15),NOT(ISLOGICAL(V15))),AND(V15&gt;=1,V15&lt;=2958465,MOD(V15,1)=0),FALSE)))),"Check: entered date invalid",IF(AND(EXACT(H15,"Duration"),OR(LEN(I15&amp;"")=0,LEN(J15&amp;"")=0,I15&gt;J15)),"Check: duration dates invalid",IF(AND(EXACT(H15,"Point in time"),OR(LEN(I15&amp;"")=0,AND(LEN(J15&amp;"")&gt;0,J15&lt;&gt;I15))),"Check: point-in-time date invalid",IF(AND(EXACT(H15,"Not period specific"),OR(LEN(I15&amp;"")&gt;0,LEN(J15&amp;"")&gt;0)),"Check: remove unused coverage dates",IF(AND(NOT(EXACT(N15,"Draft")),OR(LEN(TRIM(K15&amp;""))=0,LEN(L15&amp;"")=0)),"Check: source location or receipt missing",IF(OR(AND(LEN(L15&amp;"")&gt;0,L15&gt;$B$7),AND(LEN(S15&amp;"")&gt;0,S15&gt;$B$7)),"Check: actual date after as-of",IF(AND(NOT(EXACT(Q15,"Not reviewed")),OR(LEN(TRIM(R15&amp;""))=0,LEN(S15&amp;"")=0,LEN(L15&amp;"")=0,LEN(TRIM(T15&amp;""))=0)),"Check: review record incomplete",IF(AND(EXACT(Q15,"Not reviewed"),LEN(S15&amp;"")&gt;0),"Check: update review state",IF(AND(LEN(S15&amp;"")&gt;0,LEN(L15&amp;"")&gt;0,S15&lt;L15),"Check: review precedes receipt",IF(OR(AND(LEN(U15&amp;"")&gt;0,LEN(S15&amp;"")&gt;0,U15&lt;S15),AND(LEN(V15&amp;"")&gt;0,LEN(S15&amp;"")&gt;0,V15&lt;S15)),"Check: review or validity date chronology",IF(AND(OR(NOT(EXACT(Q15,"Approved")),NOT(EXACT(N15,"Current")),NOT(EXACT(M15,"Accessible"))),LEN(TRIM(X15&amp;""))=0),"Check: action or reason missing","Recorded")))))))))))))))))))))))))))))</x:f>
      </x:c>
      <x:c r="Z15" s="17" t="str">
        <x:f>IF(LEN(Y15&amp;"")=0,"",IF(Y15&lt;&gt;"Recorded","Check: resolve input issue",IF(OR(EXACT(N15,"Superseded"),EXACT(N15,"Withdrawn"),EXACT(Q15,"Rejected")),"Do not use this version",IF(NOT(EXACT(N15,"Current")),"Draft version",IF(NOT(EXACT(M15,"Accessible")),"Access unresolved",IF(NOT(EXACT(Q15,"Approved")),"Review pending",IF(AND(LEN(V15&amp;"")&gt;0,V15&lt;$B$7),"Approval expired",IF(AND(LEN(U15&amp;"")&gt;0,U15&lt;=$B$7),"Review due","Ready for recorded purpose"))))))))</x:f>
      </x:c>
      <x:c r="AA15" s="17" t="str">
        <x:f>IF(Y15="Recorded",IF(AND(Y15="Recorded",EXACT(N15,"Current"),LEN(U15&amp;"")&gt;0),U15-$B$7,""),"")</x:f>
      </x:c>
    </x:row>
    <x:row r="16" ht="52" customHeight="1">
      <x:c r="A16" s="9"/>
      <x:c r="B16" s="9"/>
      <x:c r="C16" s="9"/>
      <x:c r="D16" s="9"/>
      <x:c r="E16" s="9"/>
      <x:c r="F16" s="9"/>
      <x:c r="G16" s="9"/>
      <x:c r="H16" s="9"/>
      <x:c r="I16" s="23"/>
      <x:c r="J16" s="23"/>
      <x:c r="K16" s="9"/>
      <x:c r="L16" s="23"/>
      <x:c r="M16" s="9"/>
      <x:c r="N16" s="9"/>
      <x:c r="O16" s="9"/>
      <x:c r="P16" s="9"/>
      <x:c r="Q16" s="9"/>
      <x:c r="R16" s="9"/>
      <x:c r="S16" s="23"/>
      <x:c r="T16" s="9"/>
      <x:c r="U16" s="23"/>
      <x:c r="V16" s="23"/>
      <x:c r="W16" s="9"/>
      <x:c r="X16" s="9"/>
      <x:c r="Y16" s="17" t="str">
        <x:f>IF(COUNTA(A16:X16)=0,"",IF(OR(ISERROR($B$7),ISERROR(I16),ISERROR(J16),ISERROR(L16),ISERROR(S16),ISERROR(U16),ISERROR(V16)),"Check: numeric/date input error",IF(OR(LEN(TRIM(A16&amp;""))=0,NOT(ISTEXT(A16)),NOT(EXACT(A16,TRIM(A16)))),"Check: record ID missing or untrimmed",IF(OR(ISNUMBER(FIND("*",A16)),ISNUMBER(FIND("?",A16)),ISNUMBER(FIND("~",A16))),"Check: record ID contains wildcard",IF(OR(LEN(TRIM(B16&amp;""))=0,NOT(ISTEXT(B16)),NOT(EXACT(B16,TRIM(B16)))),"Check: document ID missing or untrimmed",IF(OR(ISNUMBER(FIND("*",B16)),ISNUMBER(FIND("?",B16)),ISNUMBER(FIND("~",B16))),"Check: document ID contains wildcard",IF(OR(LEN(TRIM(C16&amp;""))=0,NOT(ISTEXT(C16)),NOT(EXACT(C16,TRIM(C16)))),"Check: version label missing or untrimmed",IF(OR(ISNUMBER(FIND("*",C16)),ISNUMBER(FIND("?",C16)),ISNUMBER(FIND("~",C16))),"Check: version label contains wildcard",IF(COUNTIFS($A$15:$A$74,A16)&gt;1,"Check: duplicate record ID",IF(COUNTIFS($B$15:$B$74,B16,$C$15:$C$74,C16)&gt;1,"Check: duplicate document-version",IF(AND(EXACT(N16,"Current"),COUNTIFS($B$15:$B$74,B16,$N$15:$N$74,"Current")&gt;1),"Check: multiple current versions",IF(OR(LEN(TRIM($B$6&amp;""))=0,NOT(IF(AND(ISNUMBER($B$7),NOT(ISLOGICAL($B$7))),AND($B$7&gt;=1,$B$7&lt;=2958465,MOD($B$7,1)=0),FALSE))),"Check: register setup",IF(OR(LEN(TRIM(D16&amp;""))=0,LEN(TRIM(E16&amp;""))=0,LEN(TRIM(G16&amp;""))=0,LEN(TRIM(P16&amp;""))=0,LEN(TRIM(W16&amp;""))=0),"Check: core documentation missing",IF(NOT(OR(EXACT(F16,"Source record"),EXACT(F16,"Calculation"),EXACT(F16,"Method note"),EXACT(F16,"Approval record"),EXACT(F16,"Other"))),"Check: document type invalid",IF(NOT(OR(EXACT(H16,"Duration"),EXACT(H16,"Point in time"),EXACT(H16,"Not period specific"))),"Check: period basis invalid",IF(NOT(OR(EXACT(M16,"Accessible"),EXACT(M16,"Restricted"),EXACT(M16,"Not checked"),EXACT(M16,"Unavailable"))),"Check: access review invalid",IF(NOT(OR(EXACT(N16,"Draft"),EXACT(N16,"Current"),EXACT(N16,"Superseded"),EXACT(N16,"Withdrawn"))),"Check: document state invalid",IF(NOT(OR(EXACT(Q16,"Not reviewed"),EXACT(Q16,"In review"),EXACT(Q16,"Changes requested"),EXACT(Q16,"Approved"),EXACT(Q16,"Rejected"))),"Check: review state invalid",IF(OR(AND(LEN(I16&amp;"")&gt;0,NOT(IF(AND(ISNUMBER(I16),NOT(ISLOGICAL(I16))),AND(I16&gt;=1,I16&lt;=2958465,MOD(I16,1)=0),FALSE))),AND(LEN(J16&amp;"")&gt;0,NOT(IF(AND(ISNUMBER(J16),NOT(ISLOGICAL(J16))),AND(J16&gt;=1,J16&lt;=2958465,MOD(J16,1)=0),FALSE))),AND(LEN(L16&amp;"")&gt;0,NOT(IF(AND(ISNUMBER(L16),NOT(ISLOGICAL(L16))),AND(L16&gt;=1,L16&lt;=2958465,MOD(L16,1)=0),FALSE))),AND(LEN(S16&amp;"")&gt;0,NOT(IF(AND(ISNUMBER(S16),NOT(ISLOGICAL(S16))),AND(S16&gt;=1,S16&lt;=2958465,MOD(S16,1)=0),FALSE))),AND(LEN(U16&amp;"")&gt;0,NOT(IF(AND(ISNUMBER(U16),NOT(ISLOGICAL(U16))),AND(U16&gt;=1,U16&lt;=2958465,MOD(U16,1)=0),FALSE))),AND(LEN(V16&amp;"")&gt;0,NOT(IF(AND(ISNUMBER(V16),NOT(ISLOGICAL(V16))),AND(V16&gt;=1,V16&lt;=2958465,MOD(V16,1)=0),FALSE)))),"Check: entered date invalid",IF(AND(EXACT(H16,"Duration"),OR(LEN(I16&amp;"")=0,LEN(J16&amp;"")=0,I16&gt;J16)),"Check: duration dates invalid",IF(AND(EXACT(H16,"Point in time"),OR(LEN(I16&amp;"")=0,AND(LEN(J16&amp;"")&gt;0,J16&lt;&gt;I16))),"Check: point-in-time date invalid",IF(AND(EXACT(H16,"Not period specific"),OR(LEN(I16&amp;"")&gt;0,LEN(J16&amp;"")&gt;0)),"Check: remove unused coverage dates",IF(AND(NOT(EXACT(N16,"Draft")),OR(LEN(TRIM(K16&amp;""))=0,LEN(L16&amp;"")=0)),"Check: source location or receipt missing",IF(OR(AND(LEN(L16&amp;"")&gt;0,L16&gt;$B$7),AND(LEN(S16&amp;"")&gt;0,S16&gt;$B$7)),"Check: actual date after as-of",IF(AND(NOT(EXACT(Q16,"Not reviewed")),OR(LEN(TRIM(R16&amp;""))=0,LEN(S16&amp;"")=0,LEN(L16&amp;"")=0,LEN(TRIM(T16&amp;""))=0)),"Check: review record incomplete",IF(AND(EXACT(Q16,"Not reviewed"),LEN(S16&amp;"")&gt;0),"Check: update review state",IF(AND(LEN(S16&amp;"")&gt;0,LEN(L16&amp;"")&gt;0,S16&lt;L16),"Check: review precedes receipt",IF(OR(AND(LEN(U16&amp;"")&gt;0,LEN(S16&amp;"")&gt;0,U16&lt;S16),AND(LEN(V16&amp;"")&gt;0,LEN(S16&amp;"")&gt;0,V16&lt;S16)),"Check: review or validity date chronology",IF(AND(OR(NOT(EXACT(Q16,"Approved")),NOT(EXACT(N16,"Current")),NOT(EXACT(M16,"Accessible"))),LEN(TRIM(X16&amp;""))=0),"Check: action or reason missing","Recorded")))))))))))))))))))))))))))))</x:f>
      </x:c>
      <x:c r="Z16" s="17" t="str">
        <x:f>IF(LEN(Y16&amp;"")=0,"",IF(Y16&lt;&gt;"Recorded","Check: resolve input issue",IF(OR(EXACT(N16,"Superseded"),EXACT(N16,"Withdrawn"),EXACT(Q16,"Rejected")),"Do not use this version",IF(NOT(EXACT(N16,"Current")),"Draft version",IF(NOT(EXACT(M16,"Accessible")),"Access unresolved",IF(NOT(EXACT(Q16,"Approved")),"Review pending",IF(AND(LEN(V16&amp;"")&gt;0,V16&lt;$B$7),"Approval expired",IF(AND(LEN(U16&amp;"")&gt;0,U16&lt;=$B$7),"Review due","Ready for recorded purpose"))))))))</x:f>
      </x:c>
      <x:c r="AA16" s="17" t="str">
        <x:f>IF(Y16="Recorded",IF(AND(Y16="Recorded",EXACT(N16,"Current"),LEN(U16&amp;"")&gt;0),U16-$B$7,""),"")</x:f>
      </x:c>
    </x:row>
    <x:row r="17" ht="52" customHeight="1">
      <x:c r="A17" s="9"/>
      <x:c r="B17" s="9"/>
      <x:c r="C17" s="9"/>
      <x:c r="D17" s="9"/>
      <x:c r="E17" s="9"/>
      <x:c r="F17" s="9"/>
      <x:c r="G17" s="9"/>
      <x:c r="H17" s="9"/>
      <x:c r="I17" s="23"/>
      <x:c r="J17" s="23"/>
      <x:c r="K17" s="9"/>
      <x:c r="L17" s="23"/>
      <x:c r="M17" s="9"/>
      <x:c r="N17" s="9"/>
      <x:c r="O17" s="9"/>
      <x:c r="P17" s="9"/>
      <x:c r="Q17" s="9"/>
      <x:c r="R17" s="9"/>
      <x:c r="S17" s="23"/>
      <x:c r="T17" s="9"/>
      <x:c r="U17" s="23"/>
      <x:c r="V17" s="23"/>
      <x:c r="W17" s="9"/>
      <x:c r="X17" s="9"/>
      <x:c r="Y17" s="17" t="str">
        <x:f>IF(COUNTA(A17:X17)=0,"",IF(OR(ISERROR($B$7),ISERROR(I17),ISERROR(J17),ISERROR(L17),ISERROR(S17),ISERROR(U17),ISERROR(V17)),"Check: numeric/date input error",IF(OR(LEN(TRIM(A17&amp;""))=0,NOT(ISTEXT(A17)),NOT(EXACT(A17,TRIM(A17)))),"Check: record ID missing or untrimmed",IF(OR(ISNUMBER(FIND("*",A17)),ISNUMBER(FIND("?",A17)),ISNUMBER(FIND("~",A17))),"Check: record ID contains wildcard",IF(OR(LEN(TRIM(B17&amp;""))=0,NOT(ISTEXT(B17)),NOT(EXACT(B17,TRIM(B17)))),"Check: document ID missing or untrimmed",IF(OR(ISNUMBER(FIND("*",B17)),ISNUMBER(FIND("?",B17)),ISNUMBER(FIND("~",B17))),"Check: document ID contains wildcard",IF(OR(LEN(TRIM(C17&amp;""))=0,NOT(ISTEXT(C17)),NOT(EXACT(C17,TRIM(C17)))),"Check: version label missing or untrimmed",IF(OR(ISNUMBER(FIND("*",C17)),ISNUMBER(FIND("?",C17)),ISNUMBER(FIND("~",C17))),"Check: version label contains wildcard",IF(COUNTIFS($A$15:$A$74,A17)&gt;1,"Check: duplicate record ID",IF(COUNTIFS($B$15:$B$74,B17,$C$15:$C$74,C17)&gt;1,"Check: duplicate document-version",IF(AND(EXACT(N17,"Current"),COUNTIFS($B$15:$B$74,B17,$N$15:$N$74,"Current")&gt;1),"Check: multiple current versions",IF(OR(LEN(TRIM($B$6&amp;""))=0,NOT(IF(AND(ISNUMBER($B$7),NOT(ISLOGICAL($B$7))),AND($B$7&gt;=1,$B$7&lt;=2958465,MOD($B$7,1)=0),FALSE))),"Check: register setup",IF(OR(LEN(TRIM(D17&amp;""))=0,LEN(TRIM(E17&amp;""))=0,LEN(TRIM(G17&amp;""))=0,LEN(TRIM(P17&amp;""))=0,LEN(TRIM(W17&amp;""))=0),"Check: core documentation missing",IF(NOT(OR(EXACT(F17,"Source record"),EXACT(F17,"Calculation"),EXACT(F17,"Method note"),EXACT(F17,"Approval record"),EXACT(F17,"Other"))),"Check: document type invalid",IF(NOT(OR(EXACT(H17,"Duration"),EXACT(H17,"Point in time"),EXACT(H17,"Not period specific"))),"Check: period basis invalid",IF(NOT(OR(EXACT(M17,"Accessible"),EXACT(M17,"Restricted"),EXACT(M17,"Not checked"),EXACT(M17,"Unavailable"))),"Check: access review invalid",IF(NOT(OR(EXACT(N17,"Draft"),EXACT(N17,"Current"),EXACT(N17,"Superseded"),EXACT(N17,"Withdrawn"))),"Check: document state invalid",IF(NOT(OR(EXACT(Q17,"Not reviewed"),EXACT(Q17,"In review"),EXACT(Q17,"Changes requested"),EXACT(Q17,"Approved"),EXACT(Q17,"Rejected"))),"Check: review state invalid",IF(OR(AND(LEN(I17&amp;"")&gt;0,NOT(IF(AND(ISNUMBER(I17),NOT(ISLOGICAL(I17))),AND(I17&gt;=1,I17&lt;=2958465,MOD(I17,1)=0),FALSE))),AND(LEN(J17&amp;"")&gt;0,NOT(IF(AND(ISNUMBER(J17),NOT(ISLOGICAL(J17))),AND(J17&gt;=1,J17&lt;=2958465,MOD(J17,1)=0),FALSE))),AND(LEN(L17&amp;"")&gt;0,NOT(IF(AND(ISNUMBER(L17),NOT(ISLOGICAL(L17))),AND(L17&gt;=1,L17&lt;=2958465,MOD(L17,1)=0),FALSE))),AND(LEN(S17&amp;"")&gt;0,NOT(IF(AND(ISNUMBER(S17),NOT(ISLOGICAL(S17))),AND(S17&gt;=1,S17&lt;=2958465,MOD(S17,1)=0),FALSE))),AND(LEN(U17&amp;"")&gt;0,NOT(IF(AND(ISNUMBER(U17),NOT(ISLOGICAL(U17))),AND(U17&gt;=1,U17&lt;=2958465,MOD(U17,1)=0),FALSE))),AND(LEN(V17&amp;"")&gt;0,NOT(IF(AND(ISNUMBER(V17),NOT(ISLOGICAL(V17))),AND(V17&gt;=1,V17&lt;=2958465,MOD(V17,1)=0),FALSE)))),"Check: entered date invalid",IF(AND(EXACT(H17,"Duration"),OR(LEN(I17&amp;"")=0,LEN(J17&amp;"")=0,I17&gt;J17)),"Check: duration dates invalid",IF(AND(EXACT(H17,"Point in time"),OR(LEN(I17&amp;"")=0,AND(LEN(J17&amp;"")&gt;0,J17&lt;&gt;I17))),"Check: point-in-time date invalid",IF(AND(EXACT(H17,"Not period specific"),OR(LEN(I17&amp;"")&gt;0,LEN(J17&amp;"")&gt;0)),"Check: remove unused coverage dates",IF(AND(NOT(EXACT(N17,"Draft")),OR(LEN(TRIM(K17&amp;""))=0,LEN(L17&amp;"")=0)),"Check: source location or receipt missing",IF(OR(AND(LEN(L17&amp;"")&gt;0,L17&gt;$B$7),AND(LEN(S17&amp;"")&gt;0,S17&gt;$B$7)),"Check: actual date after as-of",IF(AND(NOT(EXACT(Q17,"Not reviewed")),OR(LEN(TRIM(R17&amp;""))=0,LEN(S17&amp;"")=0,LEN(L17&amp;"")=0,LEN(TRIM(T17&amp;""))=0)),"Check: review record incomplete",IF(AND(EXACT(Q17,"Not reviewed"),LEN(S17&amp;"")&gt;0),"Check: update review state",IF(AND(LEN(S17&amp;"")&gt;0,LEN(L17&amp;"")&gt;0,S17&lt;L17),"Check: review precedes receipt",IF(OR(AND(LEN(U17&amp;"")&gt;0,LEN(S17&amp;"")&gt;0,U17&lt;S17),AND(LEN(V17&amp;"")&gt;0,LEN(S17&amp;"")&gt;0,V17&lt;S17)),"Check: review or validity date chronology",IF(AND(OR(NOT(EXACT(Q17,"Approved")),NOT(EXACT(N17,"Current")),NOT(EXACT(M17,"Accessible"))),LEN(TRIM(X17&amp;""))=0),"Check: action or reason missing","Recorded")))))))))))))))))))))))))))))</x:f>
      </x:c>
      <x:c r="Z17" s="17" t="str">
        <x:f>IF(LEN(Y17&amp;"")=0,"",IF(Y17&lt;&gt;"Recorded","Check: resolve input issue",IF(OR(EXACT(N17,"Superseded"),EXACT(N17,"Withdrawn"),EXACT(Q17,"Rejected")),"Do not use this version",IF(NOT(EXACT(N17,"Current")),"Draft version",IF(NOT(EXACT(M17,"Accessible")),"Access unresolved",IF(NOT(EXACT(Q17,"Approved")),"Review pending",IF(AND(LEN(V17&amp;"")&gt;0,V17&lt;$B$7),"Approval expired",IF(AND(LEN(U17&amp;"")&gt;0,U17&lt;=$B$7),"Review due","Ready for recorded purpose"))))))))</x:f>
      </x:c>
      <x:c r="AA17" s="17" t="str">
        <x:f>IF(Y17="Recorded",IF(AND(Y17="Recorded",EXACT(N17,"Current"),LEN(U17&amp;"")&gt;0),U17-$B$7,""),"")</x:f>
      </x:c>
    </x:row>
    <x:row r="18" ht="52" customHeight="1">
      <x:c r="A18" s="9"/>
      <x:c r="B18" s="9"/>
      <x:c r="C18" s="9"/>
      <x:c r="D18" s="9"/>
      <x:c r="E18" s="9"/>
      <x:c r="F18" s="9"/>
      <x:c r="G18" s="9"/>
      <x:c r="H18" s="9"/>
      <x:c r="I18" s="23"/>
      <x:c r="J18" s="23"/>
      <x:c r="K18" s="9"/>
      <x:c r="L18" s="23"/>
      <x:c r="M18" s="9"/>
      <x:c r="N18" s="9"/>
      <x:c r="O18" s="9"/>
      <x:c r="P18" s="9"/>
      <x:c r="Q18" s="9"/>
      <x:c r="R18" s="9"/>
      <x:c r="S18" s="23"/>
      <x:c r="T18" s="9"/>
      <x:c r="U18" s="23"/>
      <x:c r="V18" s="23"/>
      <x:c r="W18" s="9"/>
      <x:c r="X18" s="9"/>
      <x:c r="Y18" s="17" t="str">
        <x:f>IF(COUNTA(A18:X18)=0,"",IF(OR(ISERROR($B$7),ISERROR(I18),ISERROR(J18),ISERROR(L18),ISERROR(S18),ISERROR(U18),ISERROR(V18)),"Check: numeric/date input error",IF(OR(LEN(TRIM(A18&amp;""))=0,NOT(ISTEXT(A18)),NOT(EXACT(A18,TRIM(A18)))),"Check: record ID missing or untrimmed",IF(OR(ISNUMBER(FIND("*",A18)),ISNUMBER(FIND("?",A18)),ISNUMBER(FIND("~",A18))),"Check: record ID contains wildcard",IF(OR(LEN(TRIM(B18&amp;""))=0,NOT(ISTEXT(B18)),NOT(EXACT(B18,TRIM(B18)))),"Check: document ID missing or untrimmed",IF(OR(ISNUMBER(FIND("*",B18)),ISNUMBER(FIND("?",B18)),ISNUMBER(FIND("~",B18))),"Check: document ID contains wildcard",IF(OR(LEN(TRIM(C18&amp;""))=0,NOT(ISTEXT(C18)),NOT(EXACT(C18,TRIM(C18)))),"Check: version label missing or untrimmed",IF(OR(ISNUMBER(FIND("*",C18)),ISNUMBER(FIND("?",C18)),ISNUMBER(FIND("~",C18))),"Check: version label contains wildcard",IF(COUNTIFS($A$15:$A$74,A18)&gt;1,"Check: duplicate record ID",IF(COUNTIFS($B$15:$B$74,B18,$C$15:$C$74,C18)&gt;1,"Check: duplicate document-version",IF(AND(EXACT(N18,"Current"),COUNTIFS($B$15:$B$74,B18,$N$15:$N$74,"Current")&gt;1),"Check: multiple current versions",IF(OR(LEN(TRIM($B$6&amp;""))=0,NOT(IF(AND(ISNUMBER($B$7),NOT(ISLOGICAL($B$7))),AND($B$7&gt;=1,$B$7&lt;=2958465,MOD($B$7,1)=0),FALSE))),"Check: register setup",IF(OR(LEN(TRIM(D18&amp;""))=0,LEN(TRIM(E18&amp;""))=0,LEN(TRIM(G18&amp;""))=0,LEN(TRIM(P18&amp;""))=0,LEN(TRIM(W18&amp;""))=0),"Check: core documentation missing",IF(NOT(OR(EXACT(F18,"Source record"),EXACT(F18,"Calculation"),EXACT(F18,"Method note"),EXACT(F18,"Approval record"),EXACT(F18,"Other"))),"Check: document type invalid",IF(NOT(OR(EXACT(H18,"Duration"),EXACT(H18,"Point in time"),EXACT(H18,"Not period specific"))),"Check: period basis invalid",IF(NOT(OR(EXACT(M18,"Accessible"),EXACT(M18,"Restricted"),EXACT(M18,"Not checked"),EXACT(M18,"Unavailable"))),"Check: access review invalid",IF(NOT(OR(EXACT(N18,"Draft"),EXACT(N18,"Current"),EXACT(N18,"Superseded"),EXACT(N18,"Withdrawn"))),"Check: document state invalid",IF(NOT(OR(EXACT(Q18,"Not reviewed"),EXACT(Q18,"In review"),EXACT(Q18,"Changes requested"),EXACT(Q18,"Approved"),EXACT(Q18,"Rejected"))),"Check: review state invalid",IF(OR(AND(LEN(I18&amp;"")&gt;0,NOT(IF(AND(ISNUMBER(I18),NOT(ISLOGICAL(I18))),AND(I18&gt;=1,I18&lt;=2958465,MOD(I18,1)=0),FALSE))),AND(LEN(J18&amp;"")&gt;0,NOT(IF(AND(ISNUMBER(J18),NOT(ISLOGICAL(J18))),AND(J18&gt;=1,J18&lt;=2958465,MOD(J18,1)=0),FALSE))),AND(LEN(L18&amp;"")&gt;0,NOT(IF(AND(ISNUMBER(L18),NOT(ISLOGICAL(L18))),AND(L18&gt;=1,L18&lt;=2958465,MOD(L18,1)=0),FALSE))),AND(LEN(S18&amp;"")&gt;0,NOT(IF(AND(ISNUMBER(S18),NOT(ISLOGICAL(S18))),AND(S18&gt;=1,S18&lt;=2958465,MOD(S18,1)=0),FALSE))),AND(LEN(U18&amp;"")&gt;0,NOT(IF(AND(ISNUMBER(U18),NOT(ISLOGICAL(U18))),AND(U18&gt;=1,U18&lt;=2958465,MOD(U18,1)=0),FALSE))),AND(LEN(V18&amp;"")&gt;0,NOT(IF(AND(ISNUMBER(V18),NOT(ISLOGICAL(V18))),AND(V18&gt;=1,V18&lt;=2958465,MOD(V18,1)=0),FALSE)))),"Check: entered date invalid",IF(AND(EXACT(H18,"Duration"),OR(LEN(I18&amp;"")=0,LEN(J18&amp;"")=0,I18&gt;J18)),"Check: duration dates invalid",IF(AND(EXACT(H18,"Point in time"),OR(LEN(I18&amp;"")=0,AND(LEN(J18&amp;"")&gt;0,J18&lt;&gt;I18))),"Check: point-in-time date invalid",IF(AND(EXACT(H18,"Not period specific"),OR(LEN(I18&amp;"")&gt;0,LEN(J18&amp;"")&gt;0)),"Check: remove unused coverage dates",IF(AND(NOT(EXACT(N18,"Draft")),OR(LEN(TRIM(K18&amp;""))=0,LEN(L18&amp;"")=0)),"Check: source location or receipt missing",IF(OR(AND(LEN(L18&amp;"")&gt;0,L18&gt;$B$7),AND(LEN(S18&amp;"")&gt;0,S18&gt;$B$7)),"Check: actual date after as-of",IF(AND(NOT(EXACT(Q18,"Not reviewed")),OR(LEN(TRIM(R18&amp;""))=0,LEN(S18&amp;"")=0,LEN(L18&amp;"")=0,LEN(TRIM(T18&amp;""))=0)),"Check: review record incomplete",IF(AND(EXACT(Q18,"Not reviewed"),LEN(S18&amp;"")&gt;0),"Check: update review state",IF(AND(LEN(S18&amp;"")&gt;0,LEN(L18&amp;"")&gt;0,S18&lt;L18),"Check: review precedes receipt",IF(OR(AND(LEN(U18&amp;"")&gt;0,LEN(S18&amp;"")&gt;0,U18&lt;S18),AND(LEN(V18&amp;"")&gt;0,LEN(S18&amp;"")&gt;0,V18&lt;S18)),"Check: review or validity date chronology",IF(AND(OR(NOT(EXACT(Q18,"Approved")),NOT(EXACT(N18,"Current")),NOT(EXACT(M18,"Accessible"))),LEN(TRIM(X18&amp;""))=0),"Check: action or reason missing","Recorded")))))))))))))))))))))))))))))</x:f>
      </x:c>
      <x:c r="Z18" s="17" t="str">
        <x:f>IF(LEN(Y18&amp;"")=0,"",IF(Y18&lt;&gt;"Recorded","Check: resolve input issue",IF(OR(EXACT(N18,"Superseded"),EXACT(N18,"Withdrawn"),EXACT(Q18,"Rejected")),"Do not use this version",IF(NOT(EXACT(N18,"Current")),"Draft version",IF(NOT(EXACT(M18,"Accessible")),"Access unresolved",IF(NOT(EXACT(Q18,"Approved")),"Review pending",IF(AND(LEN(V18&amp;"")&gt;0,V18&lt;$B$7),"Approval expired",IF(AND(LEN(U18&amp;"")&gt;0,U18&lt;=$B$7),"Review due","Ready for recorded purpose"))))))))</x:f>
      </x:c>
      <x:c r="AA18" s="17" t="str">
        <x:f>IF(Y18="Recorded",IF(AND(Y18="Recorded",EXACT(N18,"Current"),LEN(U18&amp;"")&gt;0),U18-$B$7,""),"")</x:f>
      </x:c>
    </x:row>
    <x:row r="19" ht="52" customHeight="1">
      <x:c r="A19" s="9"/>
      <x:c r="B19" s="9"/>
      <x:c r="C19" s="9"/>
      <x:c r="D19" s="9"/>
      <x:c r="E19" s="9"/>
      <x:c r="F19" s="9"/>
      <x:c r="G19" s="9"/>
      <x:c r="H19" s="9"/>
      <x:c r="I19" s="23"/>
      <x:c r="J19" s="23"/>
      <x:c r="K19" s="9"/>
      <x:c r="L19" s="23"/>
      <x:c r="M19" s="9"/>
      <x:c r="N19" s="9"/>
      <x:c r="O19" s="9"/>
      <x:c r="P19" s="9"/>
      <x:c r="Q19" s="9"/>
      <x:c r="R19" s="9"/>
      <x:c r="S19" s="23"/>
      <x:c r="T19" s="9"/>
      <x:c r="U19" s="23"/>
      <x:c r="V19" s="23"/>
      <x:c r="W19" s="9"/>
      <x:c r="X19" s="9"/>
      <x:c r="Y19" s="17" t="str">
        <x:f>IF(COUNTA(A19:X19)=0,"",IF(OR(ISERROR($B$7),ISERROR(I19),ISERROR(J19),ISERROR(L19),ISERROR(S19),ISERROR(U19),ISERROR(V19)),"Check: numeric/date input error",IF(OR(LEN(TRIM(A19&amp;""))=0,NOT(ISTEXT(A19)),NOT(EXACT(A19,TRIM(A19)))),"Check: record ID missing or untrimmed",IF(OR(ISNUMBER(FIND("*",A19)),ISNUMBER(FIND("?",A19)),ISNUMBER(FIND("~",A19))),"Check: record ID contains wildcard",IF(OR(LEN(TRIM(B19&amp;""))=0,NOT(ISTEXT(B19)),NOT(EXACT(B19,TRIM(B19)))),"Check: document ID missing or untrimmed",IF(OR(ISNUMBER(FIND("*",B19)),ISNUMBER(FIND("?",B19)),ISNUMBER(FIND("~",B19))),"Check: document ID contains wildcard",IF(OR(LEN(TRIM(C19&amp;""))=0,NOT(ISTEXT(C19)),NOT(EXACT(C19,TRIM(C19)))),"Check: version label missing or untrimmed",IF(OR(ISNUMBER(FIND("*",C19)),ISNUMBER(FIND("?",C19)),ISNUMBER(FIND("~",C19))),"Check: version label contains wildcard",IF(COUNTIFS($A$15:$A$74,A19)&gt;1,"Check: duplicate record ID",IF(COUNTIFS($B$15:$B$74,B19,$C$15:$C$74,C19)&gt;1,"Check: duplicate document-version",IF(AND(EXACT(N19,"Current"),COUNTIFS($B$15:$B$74,B19,$N$15:$N$74,"Current")&gt;1),"Check: multiple current versions",IF(OR(LEN(TRIM($B$6&amp;""))=0,NOT(IF(AND(ISNUMBER($B$7),NOT(ISLOGICAL($B$7))),AND($B$7&gt;=1,$B$7&lt;=2958465,MOD($B$7,1)=0),FALSE))),"Check: register setup",IF(OR(LEN(TRIM(D19&amp;""))=0,LEN(TRIM(E19&amp;""))=0,LEN(TRIM(G19&amp;""))=0,LEN(TRIM(P19&amp;""))=0,LEN(TRIM(W19&amp;""))=0),"Check: core documentation missing",IF(NOT(OR(EXACT(F19,"Source record"),EXACT(F19,"Calculation"),EXACT(F19,"Method note"),EXACT(F19,"Approval record"),EXACT(F19,"Other"))),"Check: document type invalid",IF(NOT(OR(EXACT(H19,"Duration"),EXACT(H19,"Point in time"),EXACT(H19,"Not period specific"))),"Check: period basis invalid",IF(NOT(OR(EXACT(M19,"Accessible"),EXACT(M19,"Restricted"),EXACT(M19,"Not checked"),EXACT(M19,"Unavailable"))),"Check: access review invalid",IF(NOT(OR(EXACT(N19,"Draft"),EXACT(N19,"Current"),EXACT(N19,"Superseded"),EXACT(N19,"Withdrawn"))),"Check: document state invalid",IF(NOT(OR(EXACT(Q19,"Not reviewed"),EXACT(Q19,"In review"),EXACT(Q19,"Changes requested"),EXACT(Q19,"Approved"),EXACT(Q19,"Rejected"))),"Check: review state invalid",IF(OR(AND(LEN(I19&amp;"")&gt;0,NOT(IF(AND(ISNUMBER(I19),NOT(ISLOGICAL(I19))),AND(I19&gt;=1,I19&lt;=2958465,MOD(I19,1)=0),FALSE))),AND(LEN(J19&amp;"")&gt;0,NOT(IF(AND(ISNUMBER(J19),NOT(ISLOGICAL(J19))),AND(J19&gt;=1,J19&lt;=2958465,MOD(J19,1)=0),FALSE))),AND(LEN(L19&amp;"")&gt;0,NOT(IF(AND(ISNUMBER(L19),NOT(ISLOGICAL(L19))),AND(L19&gt;=1,L19&lt;=2958465,MOD(L19,1)=0),FALSE))),AND(LEN(S19&amp;"")&gt;0,NOT(IF(AND(ISNUMBER(S19),NOT(ISLOGICAL(S19))),AND(S19&gt;=1,S19&lt;=2958465,MOD(S19,1)=0),FALSE))),AND(LEN(U19&amp;"")&gt;0,NOT(IF(AND(ISNUMBER(U19),NOT(ISLOGICAL(U19))),AND(U19&gt;=1,U19&lt;=2958465,MOD(U19,1)=0),FALSE))),AND(LEN(V19&amp;"")&gt;0,NOT(IF(AND(ISNUMBER(V19),NOT(ISLOGICAL(V19))),AND(V19&gt;=1,V19&lt;=2958465,MOD(V19,1)=0),FALSE)))),"Check: entered date invalid",IF(AND(EXACT(H19,"Duration"),OR(LEN(I19&amp;"")=0,LEN(J19&amp;"")=0,I19&gt;J19)),"Check: duration dates invalid",IF(AND(EXACT(H19,"Point in time"),OR(LEN(I19&amp;"")=0,AND(LEN(J19&amp;"")&gt;0,J19&lt;&gt;I19))),"Check: point-in-time date invalid",IF(AND(EXACT(H19,"Not period specific"),OR(LEN(I19&amp;"")&gt;0,LEN(J19&amp;"")&gt;0)),"Check: remove unused coverage dates",IF(AND(NOT(EXACT(N19,"Draft")),OR(LEN(TRIM(K19&amp;""))=0,LEN(L19&amp;"")=0)),"Check: source location or receipt missing",IF(OR(AND(LEN(L19&amp;"")&gt;0,L19&gt;$B$7),AND(LEN(S19&amp;"")&gt;0,S19&gt;$B$7)),"Check: actual date after as-of",IF(AND(NOT(EXACT(Q19,"Not reviewed")),OR(LEN(TRIM(R19&amp;""))=0,LEN(S19&amp;"")=0,LEN(L19&amp;"")=0,LEN(TRIM(T19&amp;""))=0)),"Check: review record incomplete",IF(AND(EXACT(Q19,"Not reviewed"),LEN(S19&amp;"")&gt;0),"Check: update review state",IF(AND(LEN(S19&amp;"")&gt;0,LEN(L19&amp;"")&gt;0,S19&lt;L19),"Check: review precedes receipt",IF(OR(AND(LEN(U19&amp;"")&gt;0,LEN(S19&amp;"")&gt;0,U19&lt;S19),AND(LEN(V19&amp;"")&gt;0,LEN(S19&amp;"")&gt;0,V19&lt;S19)),"Check: review or validity date chronology",IF(AND(OR(NOT(EXACT(Q19,"Approved")),NOT(EXACT(N19,"Current")),NOT(EXACT(M19,"Accessible"))),LEN(TRIM(X19&amp;""))=0),"Check: action or reason missing","Recorded")))))))))))))))))))))))))))))</x:f>
      </x:c>
      <x:c r="Z19" s="17" t="str">
        <x:f>IF(LEN(Y19&amp;"")=0,"",IF(Y19&lt;&gt;"Recorded","Check: resolve input issue",IF(OR(EXACT(N19,"Superseded"),EXACT(N19,"Withdrawn"),EXACT(Q19,"Rejected")),"Do not use this version",IF(NOT(EXACT(N19,"Current")),"Draft version",IF(NOT(EXACT(M19,"Accessible")),"Access unresolved",IF(NOT(EXACT(Q19,"Approved")),"Review pending",IF(AND(LEN(V19&amp;"")&gt;0,V19&lt;$B$7),"Approval expired",IF(AND(LEN(U19&amp;"")&gt;0,U19&lt;=$B$7),"Review due","Ready for recorded purpose"))))))))</x:f>
      </x:c>
      <x:c r="AA19" s="17" t="str">
        <x:f>IF(Y19="Recorded",IF(AND(Y19="Recorded",EXACT(N19,"Current"),LEN(U19&amp;"")&gt;0),U19-$B$7,""),"")</x:f>
      </x:c>
    </x:row>
    <x:row r="20" ht="52" customHeight="1">
      <x:c r="A20" s="9"/>
      <x:c r="B20" s="9"/>
      <x:c r="C20" s="9"/>
      <x:c r="D20" s="9"/>
      <x:c r="E20" s="9"/>
      <x:c r="F20" s="9"/>
      <x:c r="G20" s="9"/>
      <x:c r="H20" s="9"/>
      <x:c r="I20" s="23"/>
      <x:c r="J20" s="23"/>
      <x:c r="K20" s="9"/>
      <x:c r="L20" s="23"/>
      <x:c r="M20" s="9"/>
      <x:c r="N20" s="9"/>
      <x:c r="O20" s="9"/>
      <x:c r="P20" s="9"/>
      <x:c r="Q20" s="9"/>
      <x:c r="R20" s="9"/>
      <x:c r="S20" s="23"/>
      <x:c r="T20" s="9"/>
      <x:c r="U20" s="23"/>
      <x:c r="V20" s="23"/>
      <x:c r="W20" s="9"/>
      <x:c r="X20" s="9"/>
      <x:c r="Y20" s="17" t="str">
        <x:f>IF(COUNTA(A20:X20)=0,"",IF(OR(ISERROR($B$7),ISERROR(I20),ISERROR(J20),ISERROR(L20),ISERROR(S20),ISERROR(U20),ISERROR(V20)),"Check: numeric/date input error",IF(OR(LEN(TRIM(A20&amp;""))=0,NOT(ISTEXT(A20)),NOT(EXACT(A20,TRIM(A20)))),"Check: record ID missing or untrimmed",IF(OR(ISNUMBER(FIND("*",A20)),ISNUMBER(FIND("?",A20)),ISNUMBER(FIND("~",A20))),"Check: record ID contains wildcard",IF(OR(LEN(TRIM(B20&amp;""))=0,NOT(ISTEXT(B20)),NOT(EXACT(B20,TRIM(B20)))),"Check: document ID missing or untrimmed",IF(OR(ISNUMBER(FIND("*",B20)),ISNUMBER(FIND("?",B20)),ISNUMBER(FIND("~",B20))),"Check: document ID contains wildcard",IF(OR(LEN(TRIM(C20&amp;""))=0,NOT(ISTEXT(C20)),NOT(EXACT(C20,TRIM(C20)))),"Check: version label missing or untrimmed",IF(OR(ISNUMBER(FIND("*",C20)),ISNUMBER(FIND("?",C20)),ISNUMBER(FIND("~",C20))),"Check: version label contains wildcard",IF(COUNTIFS($A$15:$A$74,A20)&gt;1,"Check: duplicate record ID",IF(COUNTIFS($B$15:$B$74,B20,$C$15:$C$74,C20)&gt;1,"Check: duplicate document-version",IF(AND(EXACT(N20,"Current"),COUNTIFS($B$15:$B$74,B20,$N$15:$N$74,"Current")&gt;1),"Check: multiple current versions",IF(OR(LEN(TRIM($B$6&amp;""))=0,NOT(IF(AND(ISNUMBER($B$7),NOT(ISLOGICAL($B$7))),AND($B$7&gt;=1,$B$7&lt;=2958465,MOD($B$7,1)=0),FALSE))),"Check: register setup",IF(OR(LEN(TRIM(D20&amp;""))=0,LEN(TRIM(E20&amp;""))=0,LEN(TRIM(G20&amp;""))=0,LEN(TRIM(P20&amp;""))=0,LEN(TRIM(W20&amp;""))=0),"Check: core documentation missing",IF(NOT(OR(EXACT(F20,"Source record"),EXACT(F20,"Calculation"),EXACT(F20,"Method note"),EXACT(F20,"Approval record"),EXACT(F20,"Other"))),"Check: document type invalid",IF(NOT(OR(EXACT(H20,"Duration"),EXACT(H20,"Point in time"),EXACT(H20,"Not period specific"))),"Check: period basis invalid",IF(NOT(OR(EXACT(M20,"Accessible"),EXACT(M20,"Restricted"),EXACT(M20,"Not checked"),EXACT(M20,"Unavailable"))),"Check: access review invalid",IF(NOT(OR(EXACT(N20,"Draft"),EXACT(N20,"Current"),EXACT(N20,"Superseded"),EXACT(N20,"Withdrawn"))),"Check: document state invalid",IF(NOT(OR(EXACT(Q20,"Not reviewed"),EXACT(Q20,"In review"),EXACT(Q20,"Changes requested"),EXACT(Q20,"Approved"),EXACT(Q20,"Rejected"))),"Check: review state invalid",IF(OR(AND(LEN(I20&amp;"")&gt;0,NOT(IF(AND(ISNUMBER(I20),NOT(ISLOGICAL(I20))),AND(I20&gt;=1,I20&lt;=2958465,MOD(I20,1)=0),FALSE))),AND(LEN(J20&amp;"")&gt;0,NOT(IF(AND(ISNUMBER(J20),NOT(ISLOGICAL(J20))),AND(J20&gt;=1,J20&lt;=2958465,MOD(J20,1)=0),FALSE))),AND(LEN(L20&amp;"")&gt;0,NOT(IF(AND(ISNUMBER(L20),NOT(ISLOGICAL(L20))),AND(L20&gt;=1,L20&lt;=2958465,MOD(L20,1)=0),FALSE))),AND(LEN(S20&amp;"")&gt;0,NOT(IF(AND(ISNUMBER(S20),NOT(ISLOGICAL(S20))),AND(S20&gt;=1,S20&lt;=2958465,MOD(S20,1)=0),FALSE))),AND(LEN(U20&amp;"")&gt;0,NOT(IF(AND(ISNUMBER(U20),NOT(ISLOGICAL(U20))),AND(U20&gt;=1,U20&lt;=2958465,MOD(U20,1)=0),FALSE))),AND(LEN(V20&amp;"")&gt;0,NOT(IF(AND(ISNUMBER(V20),NOT(ISLOGICAL(V20))),AND(V20&gt;=1,V20&lt;=2958465,MOD(V20,1)=0),FALSE)))),"Check: entered date invalid",IF(AND(EXACT(H20,"Duration"),OR(LEN(I20&amp;"")=0,LEN(J20&amp;"")=0,I20&gt;J20)),"Check: duration dates invalid",IF(AND(EXACT(H20,"Point in time"),OR(LEN(I20&amp;"")=0,AND(LEN(J20&amp;"")&gt;0,J20&lt;&gt;I20))),"Check: point-in-time date invalid",IF(AND(EXACT(H20,"Not period specific"),OR(LEN(I20&amp;"")&gt;0,LEN(J20&amp;"")&gt;0)),"Check: remove unused coverage dates",IF(AND(NOT(EXACT(N20,"Draft")),OR(LEN(TRIM(K20&amp;""))=0,LEN(L20&amp;"")=0)),"Check: source location or receipt missing",IF(OR(AND(LEN(L20&amp;"")&gt;0,L20&gt;$B$7),AND(LEN(S20&amp;"")&gt;0,S20&gt;$B$7)),"Check: actual date after as-of",IF(AND(NOT(EXACT(Q20,"Not reviewed")),OR(LEN(TRIM(R20&amp;""))=0,LEN(S20&amp;"")=0,LEN(L20&amp;"")=0,LEN(TRIM(T20&amp;""))=0)),"Check: review record incomplete",IF(AND(EXACT(Q20,"Not reviewed"),LEN(S20&amp;"")&gt;0),"Check: update review state",IF(AND(LEN(S20&amp;"")&gt;0,LEN(L20&amp;"")&gt;0,S20&lt;L20),"Check: review precedes receipt",IF(OR(AND(LEN(U20&amp;"")&gt;0,LEN(S20&amp;"")&gt;0,U20&lt;S20),AND(LEN(V20&amp;"")&gt;0,LEN(S20&amp;"")&gt;0,V20&lt;S20)),"Check: review or validity date chronology",IF(AND(OR(NOT(EXACT(Q20,"Approved")),NOT(EXACT(N20,"Current")),NOT(EXACT(M20,"Accessible"))),LEN(TRIM(X20&amp;""))=0),"Check: action or reason missing","Recorded")))))))))))))))))))))))))))))</x:f>
      </x:c>
      <x:c r="Z20" s="17" t="str">
        <x:f>IF(LEN(Y20&amp;"")=0,"",IF(Y20&lt;&gt;"Recorded","Check: resolve input issue",IF(OR(EXACT(N20,"Superseded"),EXACT(N20,"Withdrawn"),EXACT(Q20,"Rejected")),"Do not use this version",IF(NOT(EXACT(N20,"Current")),"Draft version",IF(NOT(EXACT(M20,"Accessible")),"Access unresolved",IF(NOT(EXACT(Q20,"Approved")),"Review pending",IF(AND(LEN(V20&amp;"")&gt;0,V20&lt;$B$7),"Approval expired",IF(AND(LEN(U20&amp;"")&gt;0,U20&lt;=$B$7),"Review due","Ready for recorded purpose"))))))))</x:f>
      </x:c>
      <x:c r="AA20" s="17" t="str">
        <x:f>IF(Y20="Recorded",IF(AND(Y20="Recorded",EXACT(N20,"Current"),LEN(U20&amp;"")&gt;0),U20-$B$7,""),"")</x:f>
      </x:c>
    </x:row>
    <x:row r="21" ht="52" customHeight="1">
      <x:c r="A21" s="9"/>
      <x:c r="B21" s="9"/>
      <x:c r="C21" s="9"/>
      <x:c r="D21" s="9"/>
      <x:c r="E21" s="9"/>
      <x:c r="F21" s="9"/>
      <x:c r="G21" s="9"/>
      <x:c r="H21" s="9"/>
      <x:c r="I21" s="23"/>
      <x:c r="J21" s="23"/>
      <x:c r="K21" s="9"/>
      <x:c r="L21" s="23"/>
      <x:c r="M21" s="9"/>
      <x:c r="N21" s="9"/>
      <x:c r="O21" s="9"/>
      <x:c r="P21" s="9"/>
      <x:c r="Q21" s="9"/>
      <x:c r="R21" s="9"/>
      <x:c r="S21" s="23"/>
      <x:c r="T21" s="9"/>
      <x:c r="U21" s="23"/>
      <x:c r="V21" s="23"/>
      <x:c r="W21" s="9"/>
      <x:c r="X21" s="9"/>
      <x:c r="Y21" s="17" t="str">
        <x:f>IF(COUNTA(A21:X21)=0,"",IF(OR(ISERROR($B$7),ISERROR(I21),ISERROR(J21),ISERROR(L21),ISERROR(S21),ISERROR(U21),ISERROR(V21)),"Check: numeric/date input error",IF(OR(LEN(TRIM(A21&amp;""))=0,NOT(ISTEXT(A21)),NOT(EXACT(A21,TRIM(A21)))),"Check: record ID missing or untrimmed",IF(OR(ISNUMBER(FIND("*",A21)),ISNUMBER(FIND("?",A21)),ISNUMBER(FIND("~",A21))),"Check: record ID contains wildcard",IF(OR(LEN(TRIM(B21&amp;""))=0,NOT(ISTEXT(B21)),NOT(EXACT(B21,TRIM(B21)))),"Check: document ID missing or untrimmed",IF(OR(ISNUMBER(FIND("*",B21)),ISNUMBER(FIND("?",B21)),ISNUMBER(FIND("~",B21))),"Check: document ID contains wildcard",IF(OR(LEN(TRIM(C21&amp;""))=0,NOT(ISTEXT(C21)),NOT(EXACT(C21,TRIM(C21)))),"Check: version label missing or untrimmed",IF(OR(ISNUMBER(FIND("*",C21)),ISNUMBER(FIND("?",C21)),ISNUMBER(FIND("~",C21))),"Check: version label contains wildcard",IF(COUNTIFS($A$15:$A$74,A21)&gt;1,"Check: duplicate record ID",IF(COUNTIFS($B$15:$B$74,B21,$C$15:$C$74,C21)&gt;1,"Check: duplicate document-version",IF(AND(EXACT(N21,"Current"),COUNTIFS($B$15:$B$74,B21,$N$15:$N$74,"Current")&gt;1),"Check: multiple current versions",IF(OR(LEN(TRIM($B$6&amp;""))=0,NOT(IF(AND(ISNUMBER($B$7),NOT(ISLOGICAL($B$7))),AND($B$7&gt;=1,$B$7&lt;=2958465,MOD($B$7,1)=0),FALSE))),"Check: register setup",IF(OR(LEN(TRIM(D21&amp;""))=0,LEN(TRIM(E21&amp;""))=0,LEN(TRIM(G21&amp;""))=0,LEN(TRIM(P21&amp;""))=0,LEN(TRIM(W21&amp;""))=0),"Check: core documentation missing",IF(NOT(OR(EXACT(F21,"Source record"),EXACT(F21,"Calculation"),EXACT(F21,"Method note"),EXACT(F21,"Approval record"),EXACT(F21,"Other"))),"Check: document type invalid",IF(NOT(OR(EXACT(H21,"Duration"),EXACT(H21,"Point in time"),EXACT(H21,"Not period specific"))),"Check: period basis invalid",IF(NOT(OR(EXACT(M21,"Accessible"),EXACT(M21,"Restricted"),EXACT(M21,"Not checked"),EXACT(M21,"Unavailable"))),"Check: access review invalid",IF(NOT(OR(EXACT(N21,"Draft"),EXACT(N21,"Current"),EXACT(N21,"Superseded"),EXACT(N21,"Withdrawn"))),"Check: document state invalid",IF(NOT(OR(EXACT(Q21,"Not reviewed"),EXACT(Q21,"In review"),EXACT(Q21,"Changes requested"),EXACT(Q21,"Approved"),EXACT(Q21,"Rejected"))),"Check: review state invalid",IF(OR(AND(LEN(I21&amp;"")&gt;0,NOT(IF(AND(ISNUMBER(I21),NOT(ISLOGICAL(I21))),AND(I21&gt;=1,I21&lt;=2958465,MOD(I21,1)=0),FALSE))),AND(LEN(J21&amp;"")&gt;0,NOT(IF(AND(ISNUMBER(J21),NOT(ISLOGICAL(J21))),AND(J21&gt;=1,J21&lt;=2958465,MOD(J21,1)=0),FALSE))),AND(LEN(L21&amp;"")&gt;0,NOT(IF(AND(ISNUMBER(L21),NOT(ISLOGICAL(L21))),AND(L21&gt;=1,L21&lt;=2958465,MOD(L21,1)=0),FALSE))),AND(LEN(S21&amp;"")&gt;0,NOT(IF(AND(ISNUMBER(S21),NOT(ISLOGICAL(S21))),AND(S21&gt;=1,S21&lt;=2958465,MOD(S21,1)=0),FALSE))),AND(LEN(U21&amp;"")&gt;0,NOT(IF(AND(ISNUMBER(U21),NOT(ISLOGICAL(U21))),AND(U21&gt;=1,U21&lt;=2958465,MOD(U21,1)=0),FALSE))),AND(LEN(V21&amp;"")&gt;0,NOT(IF(AND(ISNUMBER(V21),NOT(ISLOGICAL(V21))),AND(V21&gt;=1,V21&lt;=2958465,MOD(V21,1)=0),FALSE)))),"Check: entered date invalid",IF(AND(EXACT(H21,"Duration"),OR(LEN(I21&amp;"")=0,LEN(J21&amp;"")=0,I21&gt;J21)),"Check: duration dates invalid",IF(AND(EXACT(H21,"Point in time"),OR(LEN(I21&amp;"")=0,AND(LEN(J21&amp;"")&gt;0,J21&lt;&gt;I21))),"Check: point-in-time date invalid",IF(AND(EXACT(H21,"Not period specific"),OR(LEN(I21&amp;"")&gt;0,LEN(J21&amp;"")&gt;0)),"Check: remove unused coverage dates",IF(AND(NOT(EXACT(N21,"Draft")),OR(LEN(TRIM(K21&amp;""))=0,LEN(L21&amp;"")=0)),"Check: source location or receipt missing",IF(OR(AND(LEN(L21&amp;"")&gt;0,L21&gt;$B$7),AND(LEN(S21&amp;"")&gt;0,S21&gt;$B$7)),"Check: actual date after as-of",IF(AND(NOT(EXACT(Q21,"Not reviewed")),OR(LEN(TRIM(R21&amp;""))=0,LEN(S21&amp;"")=0,LEN(L21&amp;"")=0,LEN(TRIM(T21&amp;""))=0)),"Check: review record incomplete",IF(AND(EXACT(Q21,"Not reviewed"),LEN(S21&amp;"")&gt;0),"Check: update review state",IF(AND(LEN(S21&amp;"")&gt;0,LEN(L21&amp;"")&gt;0,S21&lt;L21),"Check: review precedes receipt",IF(OR(AND(LEN(U21&amp;"")&gt;0,LEN(S21&amp;"")&gt;0,U21&lt;S21),AND(LEN(V21&amp;"")&gt;0,LEN(S21&amp;"")&gt;0,V21&lt;S21)),"Check: review or validity date chronology",IF(AND(OR(NOT(EXACT(Q21,"Approved")),NOT(EXACT(N21,"Current")),NOT(EXACT(M21,"Accessible"))),LEN(TRIM(X21&amp;""))=0),"Check: action or reason missing","Recorded")))))))))))))))))))))))))))))</x:f>
      </x:c>
      <x:c r="Z21" s="17" t="str">
        <x:f>IF(LEN(Y21&amp;"")=0,"",IF(Y21&lt;&gt;"Recorded","Check: resolve input issue",IF(OR(EXACT(N21,"Superseded"),EXACT(N21,"Withdrawn"),EXACT(Q21,"Rejected")),"Do not use this version",IF(NOT(EXACT(N21,"Current")),"Draft version",IF(NOT(EXACT(M21,"Accessible")),"Access unresolved",IF(NOT(EXACT(Q21,"Approved")),"Review pending",IF(AND(LEN(V21&amp;"")&gt;0,V21&lt;$B$7),"Approval expired",IF(AND(LEN(U21&amp;"")&gt;0,U21&lt;=$B$7),"Review due","Ready for recorded purpose"))))))))</x:f>
      </x:c>
      <x:c r="AA21" s="17" t="str">
        <x:f>IF(Y21="Recorded",IF(AND(Y21="Recorded",EXACT(N21,"Current"),LEN(U21&amp;"")&gt;0),U21-$B$7,""),"")</x:f>
      </x:c>
    </x:row>
    <x:row r="22" ht="52" customHeight="1">
      <x:c r="A22" s="9"/>
      <x:c r="B22" s="9"/>
      <x:c r="C22" s="9"/>
      <x:c r="D22" s="9"/>
      <x:c r="E22" s="9"/>
      <x:c r="F22" s="9"/>
      <x:c r="G22" s="9"/>
      <x:c r="H22" s="9"/>
      <x:c r="I22" s="23"/>
      <x:c r="J22" s="23"/>
      <x:c r="K22" s="9"/>
      <x:c r="L22" s="23"/>
      <x:c r="M22" s="9"/>
      <x:c r="N22" s="9"/>
      <x:c r="O22" s="9"/>
      <x:c r="P22" s="9"/>
      <x:c r="Q22" s="9"/>
      <x:c r="R22" s="9"/>
      <x:c r="S22" s="23"/>
      <x:c r="T22" s="9"/>
      <x:c r="U22" s="23"/>
      <x:c r="V22" s="23"/>
      <x:c r="W22" s="9"/>
      <x:c r="X22" s="9"/>
      <x:c r="Y22" s="17" t="str">
        <x:f>IF(COUNTA(A22:X22)=0,"",IF(OR(ISERROR($B$7),ISERROR(I22),ISERROR(J22),ISERROR(L22),ISERROR(S22),ISERROR(U22),ISERROR(V22)),"Check: numeric/date input error",IF(OR(LEN(TRIM(A22&amp;""))=0,NOT(ISTEXT(A22)),NOT(EXACT(A22,TRIM(A22)))),"Check: record ID missing or untrimmed",IF(OR(ISNUMBER(FIND("*",A22)),ISNUMBER(FIND("?",A22)),ISNUMBER(FIND("~",A22))),"Check: record ID contains wildcard",IF(OR(LEN(TRIM(B22&amp;""))=0,NOT(ISTEXT(B22)),NOT(EXACT(B22,TRIM(B22)))),"Check: document ID missing or untrimmed",IF(OR(ISNUMBER(FIND("*",B22)),ISNUMBER(FIND("?",B22)),ISNUMBER(FIND("~",B22))),"Check: document ID contains wildcard",IF(OR(LEN(TRIM(C22&amp;""))=0,NOT(ISTEXT(C22)),NOT(EXACT(C22,TRIM(C22)))),"Check: version label missing or untrimmed",IF(OR(ISNUMBER(FIND("*",C22)),ISNUMBER(FIND("?",C22)),ISNUMBER(FIND("~",C22))),"Check: version label contains wildcard",IF(COUNTIFS($A$15:$A$74,A22)&gt;1,"Check: duplicate record ID",IF(COUNTIFS($B$15:$B$74,B22,$C$15:$C$74,C22)&gt;1,"Check: duplicate document-version",IF(AND(EXACT(N22,"Current"),COUNTIFS($B$15:$B$74,B22,$N$15:$N$74,"Current")&gt;1),"Check: multiple current versions",IF(OR(LEN(TRIM($B$6&amp;""))=0,NOT(IF(AND(ISNUMBER($B$7),NOT(ISLOGICAL($B$7))),AND($B$7&gt;=1,$B$7&lt;=2958465,MOD($B$7,1)=0),FALSE))),"Check: register setup",IF(OR(LEN(TRIM(D22&amp;""))=0,LEN(TRIM(E22&amp;""))=0,LEN(TRIM(G22&amp;""))=0,LEN(TRIM(P22&amp;""))=0,LEN(TRIM(W22&amp;""))=0),"Check: core documentation missing",IF(NOT(OR(EXACT(F22,"Source record"),EXACT(F22,"Calculation"),EXACT(F22,"Method note"),EXACT(F22,"Approval record"),EXACT(F22,"Other"))),"Check: document type invalid",IF(NOT(OR(EXACT(H22,"Duration"),EXACT(H22,"Point in time"),EXACT(H22,"Not period specific"))),"Check: period basis invalid",IF(NOT(OR(EXACT(M22,"Accessible"),EXACT(M22,"Restricted"),EXACT(M22,"Not checked"),EXACT(M22,"Unavailable"))),"Check: access review invalid",IF(NOT(OR(EXACT(N22,"Draft"),EXACT(N22,"Current"),EXACT(N22,"Superseded"),EXACT(N22,"Withdrawn"))),"Check: document state invalid",IF(NOT(OR(EXACT(Q22,"Not reviewed"),EXACT(Q22,"In review"),EXACT(Q22,"Changes requested"),EXACT(Q22,"Approved"),EXACT(Q22,"Rejected"))),"Check: review state invalid",IF(OR(AND(LEN(I22&amp;"")&gt;0,NOT(IF(AND(ISNUMBER(I22),NOT(ISLOGICAL(I22))),AND(I22&gt;=1,I22&lt;=2958465,MOD(I22,1)=0),FALSE))),AND(LEN(J22&amp;"")&gt;0,NOT(IF(AND(ISNUMBER(J22),NOT(ISLOGICAL(J22))),AND(J22&gt;=1,J22&lt;=2958465,MOD(J22,1)=0),FALSE))),AND(LEN(L22&amp;"")&gt;0,NOT(IF(AND(ISNUMBER(L22),NOT(ISLOGICAL(L22))),AND(L22&gt;=1,L22&lt;=2958465,MOD(L22,1)=0),FALSE))),AND(LEN(S22&amp;"")&gt;0,NOT(IF(AND(ISNUMBER(S22),NOT(ISLOGICAL(S22))),AND(S22&gt;=1,S22&lt;=2958465,MOD(S22,1)=0),FALSE))),AND(LEN(U22&amp;"")&gt;0,NOT(IF(AND(ISNUMBER(U22),NOT(ISLOGICAL(U22))),AND(U22&gt;=1,U22&lt;=2958465,MOD(U22,1)=0),FALSE))),AND(LEN(V22&amp;"")&gt;0,NOT(IF(AND(ISNUMBER(V22),NOT(ISLOGICAL(V22))),AND(V22&gt;=1,V22&lt;=2958465,MOD(V22,1)=0),FALSE)))),"Check: entered date invalid",IF(AND(EXACT(H22,"Duration"),OR(LEN(I22&amp;"")=0,LEN(J22&amp;"")=0,I22&gt;J22)),"Check: duration dates invalid",IF(AND(EXACT(H22,"Point in time"),OR(LEN(I22&amp;"")=0,AND(LEN(J22&amp;"")&gt;0,J22&lt;&gt;I22))),"Check: point-in-time date invalid",IF(AND(EXACT(H22,"Not period specific"),OR(LEN(I22&amp;"")&gt;0,LEN(J22&amp;"")&gt;0)),"Check: remove unused coverage dates",IF(AND(NOT(EXACT(N22,"Draft")),OR(LEN(TRIM(K22&amp;""))=0,LEN(L22&amp;"")=0)),"Check: source location or receipt missing",IF(OR(AND(LEN(L22&amp;"")&gt;0,L22&gt;$B$7),AND(LEN(S22&amp;"")&gt;0,S22&gt;$B$7)),"Check: actual date after as-of",IF(AND(NOT(EXACT(Q22,"Not reviewed")),OR(LEN(TRIM(R22&amp;""))=0,LEN(S22&amp;"")=0,LEN(L22&amp;"")=0,LEN(TRIM(T22&amp;""))=0)),"Check: review record incomplete",IF(AND(EXACT(Q22,"Not reviewed"),LEN(S22&amp;"")&gt;0),"Check: update review state",IF(AND(LEN(S22&amp;"")&gt;0,LEN(L22&amp;"")&gt;0,S22&lt;L22),"Check: review precedes receipt",IF(OR(AND(LEN(U22&amp;"")&gt;0,LEN(S22&amp;"")&gt;0,U22&lt;S22),AND(LEN(V22&amp;"")&gt;0,LEN(S22&amp;"")&gt;0,V22&lt;S22)),"Check: review or validity date chronology",IF(AND(OR(NOT(EXACT(Q22,"Approved")),NOT(EXACT(N22,"Current")),NOT(EXACT(M22,"Accessible"))),LEN(TRIM(X22&amp;""))=0),"Check: action or reason missing","Recorded")))))))))))))))))))))))))))))</x:f>
      </x:c>
      <x:c r="Z22" s="17" t="str">
        <x:f>IF(LEN(Y22&amp;"")=0,"",IF(Y22&lt;&gt;"Recorded","Check: resolve input issue",IF(OR(EXACT(N22,"Superseded"),EXACT(N22,"Withdrawn"),EXACT(Q22,"Rejected")),"Do not use this version",IF(NOT(EXACT(N22,"Current")),"Draft version",IF(NOT(EXACT(M22,"Accessible")),"Access unresolved",IF(NOT(EXACT(Q22,"Approved")),"Review pending",IF(AND(LEN(V22&amp;"")&gt;0,V22&lt;$B$7),"Approval expired",IF(AND(LEN(U22&amp;"")&gt;0,U22&lt;=$B$7),"Review due","Ready for recorded purpose"))))))))</x:f>
      </x:c>
      <x:c r="AA22" s="17" t="str">
        <x:f>IF(Y22="Recorded",IF(AND(Y22="Recorded",EXACT(N22,"Current"),LEN(U22&amp;"")&gt;0),U22-$B$7,""),"")</x:f>
      </x:c>
    </x:row>
    <x:row r="23" ht="52" customHeight="1">
      <x:c r="A23" s="9"/>
      <x:c r="B23" s="9"/>
      <x:c r="C23" s="9"/>
      <x:c r="D23" s="9"/>
      <x:c r="E23" s="9"/>
      <x:c r="F23" s="9"/>
      <x:c r="G23" s="9"/>
      <x:c r="H23" s="9"/>
      <x:c r="I23" s="23"/>
      <x:c r="J23" s="23"/>
      <x:c r="K23" s="9"/>
      <x:c r="L23" s="23"/>
      <x:c r="M23" s="9"/>
      <x:c r="N23" s="9"/>
      <x:c r="O23" s="9"/>
      <x:c r="P23" s="9"/>
      <x:c r="Q23" s="9"/>
      <x:c r="R23" s="9"/>
      <x:c r="S23" s="23"/>
      <x:c r="T23" s="9"/>
      <x:c r="U23" s="23"/>
      <x:c r="V23" s="23"/>
      <x:c r="W23" s="9"/>
      <x:c r="X23" s="9"/>
      <x:c r="Y23" s="17" t="str">
        <x:f>IF(COUNTA(A23:X23)=0,"",IF(OR(ISERROR($B$7),ISERROR(I23),ISERROR(J23),ISERROR(L23),ISERROR(S23),ISERROR(U23),ISERROR(V23)),"Check: numeric/date input error",IF(OR(LEN(TRIM(A23&amp;""))=0,NOT(ISTEXT(A23)),NOT(EXACT(A23,TRIM(A23)))),"Check: record ID missing or untrimmed",IF(OR(ISNUMBER(FIND("*",A23)),ISNUMBER(FIND("?",A23)),ISNUMBER(FIND("~",A23))),"Check: record ID contains wildcard",IF(OR(LEN(TRIM(B23&amp;""))=0,NOT(ISTEXT(B23)),NOT(EXACT(B23,TRIM(B23)))),"Check: document ID missing or untrimmed",IF(OR(ISNUMBER(FIND("*",B23)),ISNUMBER(FIND("?",B23)),ISNUMBER(FIND("~",B23))),"Check: document ID contains wildcard",IF(OR(LEN(TRIM(C23&amp;""))=0,NOT(ISTEXT(C23)),NOT(EXACT(C23,TRIM(C23)))),"Check: version label missing or untrimmed",IF(OR(ISNUMBER(FIND("*",C23)),ISNUMBER(FIND("?",C23)),ISNUMBER(FIND("~",C23))),"Check: version label contains wildcard",IF(COUNTIFS($A$15:$A$74,A23)&gt;1,"Check: duplicate record ID",IF(COUNTIFS($B$15:$B$74,B23,$C$15:$C$74,C23)&gt;1,"Check: duplicate document-version",IF(AND(EXACT(N23,"Current"),COUNTIFS($B$15:$B$74,B23,$N$15:$N$74,"Current")&gt;1),"Check: multiple current versions",IF(OR(LEN(TRIM($B$6&amp;""))=0,NOT(IF(AND(ISNUMBER($B$7),NOT(ISLOGICAL($B$7))),AND($B$7&gt;=1,$B$7&lt;=2958465,MOD($B$7,1)=0),FALSE))),"Check: register setup",IF(OR(LEN(TRIM(D23&amp;""))=0,LEN(TRIM(E23&amp;""))=0,LEN(TRIM(G23&amp;""))=0,LEN(TRIM(P23&amp;""))=0,LEN(TRIM(W23&amp;""))=0),"Check: core documentation missing",IF(NOT(OR(EXACT(F23,"Source record"),EXACT(F23,"Calculation"),EXACT(F23,"Method note"),EXACT(F23,"Approval record"),EXACT(F23,"Other"))),"Check: document type invalid",IF(NOT(OR(EXACT(H23,"Duration"),EXACT(H23,"Point in time"),EXACT(H23,"Not period specific"))),"Check: period basis invalid",IF(NOT(OR(EXACT(M23,"Accessible"),EXACT(M23,"Restricted"),EXACT(M23,"Not checked"),EXACT(M23,"Unavailable"))),"Check: access review invalid",IF(NOT(OR(EXACT(N23,"Draft"),EXACT(N23,"Current"),EXACT(N23,"Superseded"),EXACT(N23,"Withdrawn"))),"Check: document state invalid",IF(NOT(OR(EXACT(Q23,"Not reviewed"),EXACT(Q23,"In review"),EXACT(Q23,"Changes requested"),EXACT(Q23,"Approved"),EXACT(Q23,"Rejected"))),"Check: review state invalid",IF(OR(AND(LEN(I23&amp;"")&gt;0,NOT(IF(AND(ISNUMBER(I23),NOT(ISLOGICAL(I23))),AND(I23&gt;=1,I23&lt;=2958465,MOD(I23,1)=0),FALSE))),AND(LEN(J23&amp;"")&gt;0,NOT(IF(AND(ISNUMBER(J23),NOT(ISLOGICAL(J23))),AND(J23&gt;=1,J23&lt;=2958465,MOD(J23,1)=0),FALSE))),AND(LEN(L23&amp;"")&gt;0,NOT(IF(AND(ISNUMBER(L23),NOT(ISLOGICAL(L23))),AND(L23&gt;=1,L23&lt;=2958465,MOD(L23,1)=0),FALSE))),AND(LEN(S23&amp;"")&gt;0,NOT(IF(AND(ISNUMBER(S23),NOT(ISLOGICAL(S23))),AND(S23&gt;=1,S23&lt;=2958465,MOD(S23,1)=0),FALSE))),AND(LEN(U23&amp;"")&gt;0,NOT(IF(AND(ISNUMBER(U23),NOT(ISLOGICAL(U23))),AND(U23&gt;=1,U23&lt;=2958465,MOD(U23,1)=0),FALSE))),AND(LEN(V23&amp;"")&gt;0,NOT(IF(AND(ISNUMBER(V23),NOT(ISLOGICAL(V23))),AND(V23&gt;=1,V23&lt;=2958465,MOD(V23,1)=0),FALSE)))),"Check: entered date invalid",IF(AND(EXACT(H23,"Duration"),OR(LEN(I23&amp;"")=0,LEN(J23&amp;"")=0,I23&gt;J23)),"Check: duration dates invalid",IF(AND(EXACT(H23,"Point in time"),OR(LEN(I23&amp;"")=0,AND(LEN(J23&amp;"")&gt;0,J23&lt;&gt;I23))),"Check: point-in-time date invalid",IF(AND(EXACT(H23,"Not period specific"),OR(LEN(I23&amp;"")&gt;0,LEN(J23&amp;"")&gt;0)),"Check: remove unused coverage dates",IF(AND(NOT(EXACT(N23,"Draft")),OR(LEN(TRIM(K23&amp;""))=0,LEN(L23&amp;"")=0)),"Check: source location or receipt missing",IF(OR(AND(LEN(L23&amp;"")&gt;0,L23&gt;$B$7),AND(LEN(S23&amp;"")&gt;0,S23&gt;$B$7)),"Check: actual date after as-of",IF(AND(NOT(EXACT(Q23,"Not reviewed")),OR(LEN(TRIM(R23&amp;""))=0,LEN(S23&amp;"")=0,LEN(L23&amp;"")=0,LEN(TRIM(T23&amp;""))=0)),"Check: review record incomplete",IF(AND(EXACT(Q23,"Not reviewed"),LEN(S23&amp;"")&gt;0),"Check: update review state",IF(AND(LEN(S23&amp;"")&gt;0,LEN(L23&amp;"")&gt;0,S23&lt;L23),"Check: review precedes receipt",IF(OR(AND(LEN(U23&amp;"")&gt;0,LEN(S23&amp;"")&gt;0,U23&lt;S23),AND(LEN(V23&amp;"")&gt;0,LEN(S23&amp;"")&gt;0,V23&lt;S23)),"Check: review or validity date chronology",IF(AND(OR(NOT(EXACT(Q23,"Approved")),NOT(EXACT(N23,"Current")),NOT(EXACT(M23,"Accessible"))),LEN(TRIM(X23&amp;""))=0),"Check: action or reason missing","Recorded")))))))))))))))))))))))))))))</x:f>
      </x:c>
      <x:c r="Z23" s="17" t="str">
        <x:f>IF(LEN(Y23&amp;"")=0,"",IF(Y23&lt;&gt;"Recorded","Check: resolve input issue",IF(OR(EXACT(N23,"Superseded"),EXACT(N23,"Withdrawn"),EXACT(Q23,"Rejected")),"Do not use this version",IF(NOT(EXACT(N23,"Current")),"Draft version",IF(NOT(EXACT(M23,"Accessible")),"Access unresolved",IF(NOT(EXACT(Q23,"Approved")),"Review pending",IF(AND(LEN(V23&amp;"")&gt;0,V23&lt;$B$7),"Approval expired",IF(AND(LEN(U23&amp;"")&gt;0,U23&lt;=$B$7),"Review due","Ready for recorded purpose"))))))))</x:f>
      </x:c>
      <x:c r="AA23" s="17" t="str">
        <x:f>IF(Y23="Recorded",IF(AND(Y23="Recorded",EXACT(N23,"Current"),LEN(U23&amp;"")&gt;0),U23-$B$7,""),"")</x:f>
      </x:c>
    </x:row>
    <x:row r="24" ht="52" customHeight="1">
      <x:c r="A24" s="9"/>
      <x:c r="B24" s="9"/>
      <x:c r="C24" s="9"/>
      <x:c r="D24" s="9"/>
      <x:c r="E24" s="9"/>
      <x:c r="F24" s="9"/>
      <x:c r="G24" s="9"/>
      <x:c r="H24" s="9"/>
      <x:c r="I24" s="23"/>
      <x:c r="J24" s="23"/>
      <x:c r="K24" s="9"/>
      <x:c r="L24" s="23"/>
      <x:c r="M24" s="9"/>
      <x:c r="N24" s="9"/>
      <x:c r="O24" s="9"/>
      <x:c r="P24" s="9"/>
      <x:c r="Q24" s="9"/>
      <x:c r="R24" s="9"/>
      <x:c r="S24" s="23"/>
      <x:c r="T24" s="9"/>
      <x:c r="U24" s="23"/>
      <x:c r="V24" s="23"/>
      <x:c r="W24" s="9"/>
      <x:c r="X24" s="9"/>
      <x:c r="Y24" s="17" t="str">
        <x:f>IF(COUNTA(A24:X24)=0,"",IF(OR(ISERROR($B$7),ISERROR(I24),ISERROR(J24),ISERROR(L24),ISERROR(S24),ISERROR(U24),ISERROR(V24)),"Check: numeric/date input error",IF(OR(LEN(TRIM(A24&amp;""))=0,NOT(ISTEXT(A24)),NOT(EXACT(A24,TRIM(A24)))),"Check: record ID missing or untrimmed",IF(OR(ISNUMBER(FIND("*",A24)),ISNUMBER(FIND("?",A24)),ISNUMBER(FIND("~",A24))),"Check: record ID contains wildcard",IF(OR(LEN(TRIM(B24&amp;""))=0,NOT(ISTEXT(B24)),NOT(EXACT(B24,TRIM(B24)))),"Check: document ID missing or untrimmed",IF(OR(ISNUMBER(FIND("*",B24)),ISNUMBER(FIND("?",B24)),ISNUMBER(FIND("~",B24))),"Check: document ID contains wildcard",IF(OR(LEN(TRIM(C24&amp;""))=0,NOT(ISTEXT(C24)),NOT(EXACT(C24,TRIM(C24)))),"Check: version label missing or untrimmed",IF(OR(ISNUMBER(FIND("*",C24)),ISNUMBER(FIND("?",C24)),ISNUMBER(FIND("~",C24))),"Check: version label contains wildcard",IF(COUNTIFS($A$15:$A$74,A24)&gt;1,"Check: duplicate record ID",IF(COUNTIFS($B$15:$B$74,B24,$C$15:$C$74,C24)&gt;1,"Check: duplicate document-version",IF(AND(EXACT(N24,"Current"),COUNTIFS($B$15:$B$74,B24,$N$15:$N$74,"Current")&gt;1),"Check: multiple current versions",IF(OR(LEN(TRIM($B$6&amp;""))=0,NOT(IF(AND(ISNUMBER($B$7),NOT(ISLOGICAL($B$7))),AND($B$7&gt;=1,$B$7&lt;=2958465,MOD($B$7,1)=0),FALSE))),"Check: register setup",IF(OR(LEN(TRIM(D24&amp;""))=0,LEN(TRIM(E24&amp;""))=0,LEN(TRIM(G24&amp;""))=0,LEN(TRIM(P24&amp;""))=0,LEN(TRIM(W24&amp;""))=0),"Check: core documentation missing",IF(NOT(OR(EXACT(F24,"Source record"),EXACT(F24,"Calculation"),EXACT(F24,"Method note"),EXACT(F24,"Approval record"),EXACT(F24,"Other"))),"Check: document type invalid",IF(NOT(OR(EXACT(H24,"Duration"),EXACT(H24,"Point in time"),EXACT(H24,"Not period specific"))),"Check: period basis invalid",IF(NOT(OR(EXACT(M24,"Accessible"),EXACT(M24,"Restricted"),EXACT(M24,"Not checked"),EXACT(M24,"Unavailable"))),"Check: access review invalid",IF(NOT(OR(EXACT(N24,"Draft"),EXACT(N24,"Current"),EXACT(N24,"Superseded"),EXACT(N24,"Withdrawn"))),"Check: document state invalid",IF(NOT(OR(EXACT(Q24,"Not reviewed"),EXACT(Q24,"In review"),EXACT(Q24,"Changes requested"),EXACT(Q24,"Approved"),EXACT(Q24,"Rejected"))),"Check: review state invalid",IF(OR(AND(LEN(I24&amp;"")&gt;0,NOT(IF(AND(ISNUMBER(I24),NOT(ISLOGICAL(I24))),AND(I24&gt;=1,I24&lt;=2958465,MOD(I24,1)=0),FALSE))),AND(LEN(J24&amp;"")&gt;0,NOT(IF(AND(ISNUMBER(J24),NOT(ISLOGICAL(J24))),AND(J24&gt;=1,J24&lt;=2958465,MOD(J24,1)=0),FALSE))),AND(LEN(L24&amp;"")&gt;0,NOT(IF(AND(ISNUMBER(L24),NOT(ISLOGICAL(L24))),AND(L24&gt;=1,L24&lt;=2958465,MOD(L24,1)=0),FALSE))),AND(LEN(S24&amp;"")&gt;0,NOT(IF(AND(ISNUMBER(S24),NOT(ISLOGICAL(S24))),AND(S24&gt;=1,S24&lt;=2958465,MOD(S24,1)=0),FALSE))),AND(LEN(U24&amp;"")&gt;0,NOT(IF(AND(ISNUMBER(U24),NOT(ISLOGICAL(U24))),AND(U24&gt;=1,U24&lt;=2958465,MOD(U24,1)=0),FALSE))),AND(LEN(V24&amp;"")&gt;0,NOT(IF(AND(ISNUMBER(V24),NOT(ISLOGICAL(V24))),AND(V24&gt;=1,V24&lt;=2958465,MOD(V24,1)=0),FALSE)))),"Check: entered date invalid",IF(AND(EXACT(H24,"Duration"),OR(LEN(I24&amp;"")=0,LEN(J24&amp;"")=0,I24&gt;J24)),"Check: duration dates invalid",IF(AND(EXACT(H24,"Point in time"),OR(LEN(I24&amp;"")=0,AND(LEN(J24&amp;"")&gt;0,J24&lt;&gt;I24))),"Check: point-in-time date invalid",IF(AND(EXACT(H24,"Not period specific"),OR(LEN(I24&amp;"")&gt;0,LEN(J24&amp;"")&gt;0)),"Check: remove unused coverage dates",IF(AND(NOT(EXACT(N24,"Draft")),OR(LEN(TRIM(K24&amp;""))=0,LEN(L24&amp;"")=0)),"Check: source location or receipt missing",IF(OR(AND(LEN(L24&amp;"")&gt;0,L24&gt;$B$7),AND(LEN(S24&amp;"")&gt;0,S24&gt;$B$7)),"Check: actual date after as-of",IF(AND(NOT(EXACT(Q24,"Not reviewed")),OR(LEN(TRIM(R24&amp;""))=0,LEN(S24&amp;"")=0,LEN(L24&amp;"")=0,LEN(TRIM(T24&amp;""))=0)),"Check: review record incomplete",IF(AND(EXACT(Q24,"Not reviewed"),LEN(S24&amp;"")&gt;0),"Check: update review state",IF(AND(LEN(S24&amp;"")&gt;0,LEN(L24&amp;"")&gt;0,S24&lt;L24),"Check: review precedes receipt",IF(OR(AND(LEN(U24&amp;"")&gt;0,LEN(S24&amp;"")&gt;0,U24&lt;S24),AND(LEN(V24&amp;"")&gt;0,LEN(S24&amp;"")&gt;0,V24&lt;S24)),"Check: review or validity date chronology",IF(AND(OR(NOT(EXACT(Q24,"Approved")),NOT(EXACT(N24,"Current")),NOT(EXACT(M24,"Accessible"))),LEN(TRIM(X24&amp;""))=0),"Check: action or reason missing","Recorded")))))))))))))))))))))))))))))</x:f>
      </x:c>
      <x:c r="Z24" s="17" t="str">
        <x:f>IF(LEN(Y24&amp;"")=0,"",IF(Y24&lt;&gt;"Recorded","Check: resolve input issue",IF(OR(EXACT(N24,"Superseded"),EXACT(N24,"Withdrawn"),EXACT(Q24,"Rejected")),"Do not use this version",IF(NOT(EXACT(N24,"Current")),"Draft version",IF(NOT(EXACT(M24,"Accessible")),"Access unresolved",IF(NOT(EXACT(Q24,"Approved")),"Review pending",IF(AND(LEN(V24&amp;"")&gt;0,V24&lt;$B$7),"Approval expired",IF(AND(LEN(U24&amp;"")&gt;0,U24&lt;=$B$7),"Review due","Ready for recorded purpose"))))))))</x:f>
      </x:c>
      <x:c r="AA24" s="17" t="str">
        <x:f>IF(Y24="Recorded",IF(AND(Y24="Recorded",EXACT(N24,"Current"),LEN(U24&amp;"")&gt;0),U24-$B$7,""),"")</x:f>
      </x:c>
    </x:row>
    <x:row r="25" ht="52" customHeight="1">
      <x:c r="A25" s="9"/>
      <x:c r="B25" s="9"/>
      <x:c r="C25" s="9"/>
      <x:c r="D25" s="9"/>
      <x:c r="E25" s="9"/>
      <x:c r="F25" s="9"/>
      <x:c r="G25" s="9"/>
      <x:c r="H25" s="9"/>
      <x:c r="I25" s="23"/>
      <x:c r="J25" s="23"/>
      <x:c r="K25" s="9"/>
      <x:c r="L25" s="23"/>
      <x:c r="M25" s="9"/>
      <x:c r="N25" s="9"/>
      <x:c r="O25" s="9"/>
      <x:c r="P25" s="9"/>
      <x:c r="Q25" s="9"/>
      <x:c r="R25" s="9"/>
      <x:c r="S25" s="23"/>
      <x:c r="T25" s="9"/>
      <x:c r="U25" s="23"/>
      <x:c r="V25" s="23"/>
      <x:c r="W25" s="9"/>
      <x:c r="X25" s="9"/>
      <x:c r="Y25" s="17" t="str">
        <x:f>IF(COUNTA(A25:X25)=0,"",IF(OR(ISERROR($B$7),ISERROR(I25),ISERROR(J25),ISERROR(L25),ISERROR(S25),ISERROR(U25),ISERROR(V25)),"Check: numeric/date input error",IF(OR(LEN(TRIM(A25&amp;""))=0,NOT(ISTEXT(A25)),NOT(EXACT(A25,TRIM(A25)))),"Check: record ID missing or untrimmed",IF(OR(ISNUMBER(FIND("*",A25)),ISNUMBER(FIND("?",A25)),ISNUMBER(FIND("~",A25))),"Check: record ID contains wildcard",IF(OR(LEN(TRIM(B25&amp;""))=0,NOT(ISTEXT(B25)),NOT(EXACT(B25,TRIM(B25)))),"Check: document ID missing or untrimmed",IF(OR(ISNUMBER(FIND("*",B25)),ISNUMBER(FIND("?",B25)),ISNUMBER(FIND("~",B25))),"Check: document ID contains wildcard",IF(OR(LEN(TRIM(C25&amp;""))=0,NOT(ISTEXT(C25)),NOT(EXACT(C25,TRIM(C25)))),"Check: version label missing or untrimmed",IF(OR(ISNUMBER(FIND("*",C25)),ISNUMBER(FIND("?",C25)),ISNUMBER(FIND("~",C25))),"Check: version label contains wildcard",IF(COUNTIFS($A$15:$A$74,A25)&gt;1,"Check: duplicate record ID",IF(COUNTIFS($B$15:$B$74,B25,$C$15:$C$74,C25)&gt;1,"Check: duplicate document-version",IF(AND(EXACT(N25,"Current"),COUNTIFS($B$15:$B$74,B25,$N$15:$N$74,"Current")&gt;1),"Check: multiple current versions",IF(OR(LEN(TRIM($B$6&amp;""))=0,NOT(IF(AND(ISNUMBER($B$7),NOT(ISLOGICAL($B$7))),AND($B$7&gt;=1,$B$7&lt;=2958465,MOD($B$7,1)=0),FALSE))),"Check: register setup",IF(OR(LEN(TRIM(D25&amp;""))=0,LEN(TRIM(E25&amp;""))=0,LEN(TRIM(G25&amp;""))=0,LEN(TRIM(P25&amp;""))=0,LEN(TRIM(W25&amp;""))=0),"Check: core documentation missing",IF(NOT(OR(EXACT(F25,"Source record"),EXACT(F25,"Calculation"),EXACT(F25,"Method note"),EXACT(F25,"Approval record"),EXACT(F25,"Other"))),"Check: document type invalid",IF(NOT(OR(EXACT(H25,"Duration"),EXACT(H25,"Point in time"),EXACT(H25,"Not period specific"))),"Check: period basis invalid",IF(NOT(OR(EXACT(M25,"Accessible"),EXACT(M25,"Restricted"),EXACT(M25,"Not checked"),EXACT(M25,"Unavailable"))),"Check: access review invalid",IF(NOT(OR(EXACT(N25,"Draft"),EXACT(N25,"Current"),EXACT(N25,"Superseded"),EXACT(N25,"Withdrawn"))),"Check: document state invalid",IF(NOT(OR(EXACT(Q25,"Not reviewed"),EXACT(Q25,"In review"),EXACT(Q25,"Changes requested"),EXACT(Q25,"Approved"),EXACT(Q25,"Rejected"))),"Check: review state invalid",IF(OR(AND(LEN(I25&amp;"")&gt;0,NOT(IF(AND(ISNUMBER(I25),NOT(ISLOGICAL(I25))),AND(I25&gt;=1,I25&lt;=2958465,MOD(I25,1)=0),FALSE))),AND(LEN(J25&amp;"")&gt;0,NOT(IF(AND(ISNUMBER(J25),NOT(ISLOGICAL(J25))),AND(J25&gt;=1,J25&lt;=2958465,MOD(J25,1)=0),FALSE))),AND(LEN(L25&amp;"")&gt;0,NOT(IF(AND(ISNUMBER(L25),NOT(ISLOGICAL(L25))),AND(L25&gt;=1,L25&lt;=2958465,MOD(L25,1)=0),FALSE))),AND(LEN(S25&amp;"")&gt;0,NOT(IF(AND(ISNUMBER(S25),NOT(ISLOGICAL(S25))),AND(S25&gt;=1,S25&lt;=2958465,MOD(S25,1)=0),FALSE))),AND(LEN(U25&amp;"")&gt;0,NOT(IF(AND(ISNUMBER(U25),NOT(ISLOGICAL(U25))),AND(U25&gt;=1,U25&lt;=2958465,MOD(U25,1)=0),FALSE))),AND(LEN(V25&amp;"")&gt;0,NOT(IF(AND(ISNUMBER(V25),NOT(ISLOGICAL(V25))),AND(V25&gt;=1,V25&lt;=2958465,MOD(V25,1)=0),FALSE)))),"Check: entered date invalid",IF(AND(EXACT(H25,"Duration"),OR(LEN(I25&amp;"")=0,LEN(J25&amp;"")=0,I25&gt;J25)),"Check: duration dates invalid",IF(AND(EXACT(H25,"Point in time"),OR(LEN(I25&amp;"")=0,AND(LEN(J25&amp;"")&gt;0,J25&lt;&gt;I25))),"Check: point-in-time date invalid",IF(AND(EXACT(H25,"Not period specific"),OR(LEN(I25&amp;"")&gt;0,LEN(J25&amp;"")&gt;0)),"Check: remove unused coverage dates",IF(AND(NOT(EXACT(N25,"Draft")),OR(LEN(TRIM(K25&amp;""))=0,LEN(L25&amp;"")=0)),"Check: source location or receipt missing",IF(OR(AND(LEN(L25&amp;"")&gt;0,L25&gt;$B$7),AND(LEN(S25&amp;"")&gt;0,S25&gt;$B$7)),"Check: actual date after as-of",IF(AND(NOT(EXACT(Q25,"Not reviewed")),OR(LEN(TRIM(R25&amp;""))=0,LEN(S25&amp;"")=0,LEN(L25&amp;"")=0,LEN(TRIM(T25&amp;""))=0)),"Check: review record incomplete",IF(AND(EXACT(Q25,"Not reviewed"),LEN(S25&amp;"")&gt;0),"Check: update review state",IF(AND(LEN(S25&amp;"")&gt;0,LEN(L25&amp;"")&gt;0,S25&lt;L25),"Check: review precedes receipt",IF(OR(AND(LEN(U25&amp;"")&gt;0,LEN(S25&amp;"")&gt;0,U25&lt;S25),AND(LEN(V25&amp;"")&gt;0,LEN(S25&amp;"")&gt;0,V25&lt;S25)),"Check: review or validity date chronology",IF(AND(OR(NOT(EXACT(Q25,"Approved")),NOT(EXACT(N25,"Current")),NOT(EXACT(M25,"Accessible"))),LEN(TRIM(X25&amp;""))=0),"Check: action or reason missing","Recorded")))))))))))))))))))))))))))))</x:f>
      </x:c>
      <x:c r="Z25" s="17" t="str">
        <x:f>IF(LEN(Y25&amp;"")=0,"",IF(Y25&lt;&gt;"Recorded","Check: resolve input issue",IF(OR(EXACT(N25,"Superseded"),EXACT(N25,"Withdrawn"),EXACT(Q25,"Rejected")),"Do not use this version",IF(NOT(EXACT(N25,"Current")),"Draft version",IF(NOT(EXACT(M25,"Accessible")),"Access unresolved",IF(NOT(EXACT(Q25,"Approved")),"Review pending",IF(AND(LEN(V25&amp;"")&gt;0,V25&lt;$B$7),"Approval expired",IF(AND(LEN(U25&amp;"")&gt;0,U25&lt;=$B$7),"Review due","Ready for recorded purpose"))))))))</x:f>
      </x:c>
      <x:c r="AA25" s="17" t="str">
        <x:f>IF(Y25="Recorded",IF(AND(Y25="Recorded",EXACT(N25,"Current"),LEN(U25&amp;"")&gt;0),U25-$B$7,""),"")</x:f>
      </x:c>
    </x:row>
    <x:row r="26" ht="52" customHeight="1">
      <x:c r="A26" s="9"/>
      <x:c r="B26" s="9"/>
      <x:c r="C26" s="9"/>
      <x:c r="D26" s="9"/>
      <x:c r="E26" s="9"/>
      <x:c r="F26" s="9"/>
      <x:c r="G26" s="9"/>
      <x:c r="H26" s="9"/>
      <x:c r="I26" s="23"/>
      <x:c r="J26" s="23"/>
      <x:c r="K26" s="9"/>
      <x:c r="L26" s="23"/>
      <x:c r="M26" s="9"/>
      <x:c r="N26" s="9"/>
      <x:c r="O26" s="9"/>
      <x:c r="P26" s="9"/>
      <x:c r="Q26" s="9"/>
      <x:c r="R26" s="9"/>
      <x:c r="S26" s="23"/>
      <x:c r="T26" s="9"/>
      <x:c r="U26" s="23"/>
      <x:c r="V26" s="23"/>
      <x:c r="W26" s="9"/>
      <x:c r="X26" s="9"/>
      <x:c r="Y26" s="17" t="str">
        <x:f>IF(COUNTA(A26:X26)=0,"",IF(OR(ISERROR($B$7),ISERROR(I26),ISERROR(J26),ISERROR(L26),ISERROR(S26),ISERROR(U26),ISERROR(V26)),"Check: numeric/date input error",IF(OR(LEN(TRIM(A26&amp;""))=0,NOT(ISTEXT(A26)),NOT(EXACT(A26,TRIM(A26)))),"Check: record ID missing or untrimmed",IF(OR(ISNUMBER(FIND("*",A26)),ISNUMBER(FIND("?",A26)),ISNUMBER(FIND("~",A26))),"Check: record ID contains wildcard",IF(OR(LEN(TRIM(B26&amp;""))=0,NOT(ISTEXT(B26)),NOT(EXACT(B26,TRIM(B26)))),"Check: document ID missing or untrimmed",IF(OR(ISNUMBER(FIND("*",B26)),ISNUMBER(FIND("?",B26)),ISNUMBER(FIND("~",B26))),"Check: document ID contains wildcard",IF(OR(LEN(TRIM(C26&amp;""))=0,NOT(ISTEXT(C26)),NOT(EXACT(C26,TRIM(C26)))),"Check: version label missing or untrimmed",IF(OR(ISNUMBER(FIND("*",C26)),ISNUMBER(FIND("?",C26)),ISNUMBER(FIND("~",C26))),"Check: version label contains wildcard",IF(COUNTIFS($A$15:$A$74,A26)&gt;1,"Check: duplicate record ID",IF(COUNTIFS($B$15:$B$74,B26,$C$15:$C$74,C26)&gt;1,"Check: duplicate document-version",IF(AND(EXACT(N26,"Current"),COUNTIFS($B$15:$B$74,B26,$N$15:$N$74,"Current")&gt;1),"Check: multiple current versions",IF(OR(LEN(TRIM($B$6&amp;""))=0,NOT(IF(AND(ISNUMBER($B$7),NOT(ISLOGICAL($B$7))),AND($B$7&gt;=1,$B$7&lt;=2958465,MOD($B$7,1)=0),FALSE))),"Check: register setup",IF(OR(LEN(TRIM(D26&amp;""))=0,LEN(TRIM(E26&amp;""))=0,LEN(TRIM(G26&amp;""))=0,LEN(TRIM(P26&amp;""))=0,LEN(TRIM(W26&amp;""))=0),"Check: core documentation missing",IF(NOT(OR(EXACT(F26,"Source record"),EXACT(F26,"Calculation"),EXACT(F26,"Method note"),EXACT(F26,"Approval record"),EXACT(F26,"Other"))),"Check: document type invalid",IF(NOT(OR(EXACT(H26,"Duration"),EXACT(H26,"Point in time"),EXACT(H26,"Not period specific"))),"Check: period basis invalid",IF(NOT(OR(EXACT(M26,"Accessible"),EXACT(M26,"Restricted"),EXACT(M26,"Not checked"),EXACT(M26,"Unavailable"))),"Check: access review invalid",IF(NOT(OR(EXACT(N26,"Draft"),EXACT(N26,"Current"),EXACT(N26,"Superseded"),EXACT(N26,"Withdrawn"))),"Check: document state invalid",IF(NOT(OR(EXACT(Q26,"Not reviewed"),EXACT(Q26,"In review"),EXACT(Q26,"Changes requested"),EXACT(Q26,"Approved"),EXACT(Q26,"Rejected"))),"Check: review state invalid",IF(OR(AND(LEN(I26&amp;"")&gt;0,NOT(IF(AND(ISNUMBER(I26),NOT(ISLOGICAL(I26))),AND(I26&gt;=1,I26&lt;=2958465,MOD(I26,1)=0),FALSE))),AND(LEN(J26&amp;"")&gt;0,NOT(IF(AND(ISNUMBER(J26),NOT(ISLOGICAL(J26))),AND(J26&gt;=1,J26&lt;=2958465,MOD(J26,1)=0),FALSE))),AND(LEN(L26&amp;"")&gt;0,NOT(IF(AND(ISNUMBER(L26),NOT(ISLOGICAL(L26))),AND(L26&gt;=1,L26&lt;=2958465,MOD(L26,1)=0),FALSE))),AND(LEN(S26&amp;"")&gt;0,NOT(IF(AND(ISNUMBER(S26),NOT(ISLOGICAL(S26))),AND(S26&gt;=1,S26&lt;=2958465,MOD(S26,1)=0),FALSE))),AND(LEN(U26&amp;"")&gt;0,NOT(IF(AND(ISNUMBER(U26),NOT(ISLOGICAL(U26))),AND(U26&gt;=1,U26&lt;=2958465,MOD(U26,1)=0),FALSE))),AND(LEN(V26&amp;"")&gt;0,NOT(IF(AND(ISNUMBER(V26),NOT(ISLOGICAL(V26))),AND(V26&gt;=1,V26&lt;=2958465,MOD(V26,1)=0),FALSE)))),"Check: entered date invalid",IF(AND(EXACT(H26,"Duration"),OR(LEN(I26&amp;"")=0,LEN(J26&amp;"")=0,I26&gt;J26)),"Check: duration dates invalid",IF(AND(EXACT(H26,"Point in time"),OR(LEN(I26&amp;"")=0,AND(LEN(J26&amp;"")&gt;0,J26&lt;&gt;I26))),"Check: point-in-time date invalid",IF(AND(EXACT(H26,"Not period specific"),OR(LEN(I26&amp;"")&gt;0,LEN(J26&amp;"")&gt;0)),"Check: remove unused coverage dates",IF(AND(NOT(EXACT(N26,"Draft")),OR(LEN(TRIM(K26&amp;""))=0,LEN(L26&amp;"")=0)),"Check: source location or receipt missing",IF(OR(AND(LEN(L26&amp;"")&gt;0,L26&gt;$B$7),AND(LEN(S26&amp;"")&gt;0,S26&gt;$B$7)),"Check: actual date after as-of",IF(AND(NOT(EXACT(Q26,"Not reviewed")),OR(LEN(TRIM(R26&amp;""))=0,LEN(S26&amp;"")=0,LEN(L26&amp;"")=0,LEN(TRIM(T26&amp;""))=0)),"Check: review record incomplete",IF(AND(EXACT(Q26,"Not reviewed"),LEN(S26&amp;"")&gt;0),"Check: update review state",IF(AND(LEN(S26&amp;"")&gt;0,LEN(L26&amp;"")&gt;0,S26&lt;L26),"Check: review precedes receipt",IF(OR(AND(LEN(U26&amp;"")&gt;0,LEN(S26&amp;"")&gt;0,U26&lt;S26),AND(LEN(V26&amp;"")&gt;0,LEN(S26&amp;"")&gt;0,V26&lt;S26)),"Check: review or validity date chronology",IF(AND(OR(NOT(EXACT(Q26,"Approved")),NOT(EXACT(N26,"Current")),NOT(EXACT(M26,"Accessible"))),LEN(TRIM(X26&amp;""))=0),"Check: action or reason missing","Recorded")))))))))))))))))))))))))))))</x:f>
      </x:c>
      <x:c r="Z26" s="17" t="str">
        <x:f>IF(LEN(Y26&amp;"")=0,"",IF(Y26&lt;&gt;"Recorded","Check: resolve input issue",IF(OR(EXACT(N26,"Superseded"),EXACT(N26,"Withdrawn"),EXACT(Q26,"Rejected")),"Do not use this version",IF(NOT(EXACT(N26,"Current")),"Draft version",IF(NOT(EXACT(M26,"Accessible")),"Access unresolved",IF(NOT(EXACT(Q26,"Approved")),"Review pending",IF(AND(LEN(V26&amp;"")&gt;0,V26&lt;$B$7),"Approval expired",IF(AND(LEN(U26&amp;"")&gt;0,U26&lt;=$B$7),"Review due","Ready for recorded purpose"))))))))</x:f>
      </x:c>
      <x:c r="AA26" s="17" t="str">
        <x:f>IF(Y26="Recorded",IF(AND(Y26="Recorded",EXACT(N26,"Current"),LEN(U26&amp;"")&gt;0),U26-$B$7,""),"")</x:f>
      </x:c>
    </x:row>
    <x:row r="27" ht="52" customHeight="1">
      <x:c r="A27" s="9"/>
      <x:c r="B27" s="9"/>
      <x:c r="C27" s="9"/>
      <x:c r="D27" s="9"/>
      <x:c r="E27" s="9"/>
      <x:c r="F27" s="9"/>
      <x:c r="G27" s="9"/>
      <x:c r="H27" s="9"/>
      <x:c r="I27" s="23"/>
      <x:c r="J27" s="23"/>
      <x:c r="K27" s="9"/>
      <x:c r="L27" s="23"/>
      <x:c r="M27" s="9"/>
      <x:c r="N27" s="9"/>
      <x:c r="O27" s="9"/>
      <x:c r="P27" s="9"/>
      <x:c r="Q27" s="9"/>
      <x:c r="R27" s="9"/>
      <x:c r="S27" s="23"/>
      <x:c r="T27" s="9"/>
      <x:c r="U27" s="23"/>
      <x:c r="V27" s="23"/>
      <x:c r="W27" s="9"/>
      <x:c r="X27" s="9"/>
      <x:c r="Y27" s="17" t="str">
        <x:f>IF(COUNTA(A27:X27)=0,"",IF(OR(ISERROR($B$7),ISERROR(I27),ISERROR(J27),ISERROR(L27),ISERROR(S27),ISERROR(U27),ISERROR(V27)),"Check: numeric/date input error",IF(OR(LEN(TRIM(A27&amp;""))=0,NOT(ISTEXT(A27)),NOT(EXACT(A27,TRIM(A27)))),"Check: record ID missing or untrimmed",IF(OR(ISNUMBER(FIND("*",A27)),ISNUMBER(FIND("?",A27)),ISNUMBER(FIND("~",A27))),"Check: record ID contains wildcard",IF(OR(LEN(TRIM(B27&amp;""))=0,NOT(ISTEXT(B27)),NOT(EXACT(B27,TRIM(B27)))),"Check: document ID missing or untrimmed",IF(OR(ISNUMBER(FIND("*",B27)),ISNUMBER(FIND("?",B27)),ISNUMBER(FIND("~",B27))),"Check: document ID contains wildcard",IF(OR(LEN(TRIM(C27&amp;""))=0,NOT(ISTEXT(C27)),NOT(EXACT(C27,TRIM(C27)))),"Check: version label missing or untrimmed",IF(OR(ISNUMBER(FIND("*",C27)),ISNUMBER(FIND("?",C27)),ISNUMBER(FIND("~",C27))),"Check: version label contains wildcard",IF(COUNTIFS($A$15:$A$74,A27)&gt;1,"Check: duplicate record ID",IF(COUNTIFS($B$15:$B$74,B27,$C$15:$C$74,C27)&gt;1,"Check: duplicate document-version",IF(AND(EXACT(N27,"Current"),COUNTIFS($B$15:$B$74,B27,$N$15:$N$74,"Current")&gt;1),"Check: multiple current versions",IF(OR(LEN(TRIM($B$6&amp;""))=0,NOT(IF(AND(ISNUMBER($B$7),NOT(ISLOGICAL($B$7))),AND($B$7&gt;=1,$B$7&lt;=2958465,MOD($B$7,1)=0),FALSE))),"Check: register setup",IF(OR(LEN(TRIM(D27&amp;""))=0,LEN(TRIM(E27&amp;""))=0,LEN(TRIM(G27&amp;""))=0,LEN(TRIM(P27&amp;""))=0,LEN(TRIM(W27&amp;""))=0),"Check: core documentation missing",IF(NOT(OR(EXACT(F27,"Source record"),EXACT(F27,"Calculation"),EXACT(F27,"Method note"),EXACT(F27,"Approval record"),EXACT(F27,"Other"))),"Check: document type invalid",IF(NOT(OR(EXACT(H27,"Duration"),EXACT(H27,"Point in time"),EXACT(H27,"Not period specific"))),"Check: period basis invalid",IF(NOT(OR(EXACT(M27,"Accessible"),EXACT(M27,"Restricted"),EXACT(M27,"Not checked"),EXACT(M27,"Unavailable"))),"Check: access review invalid",IF(NOT(OR(EXACT(N27,"Draft"),EXACT(N27,"Current"),EXACT(N27,"Superseded"),EXACT(N27,"Withdrawn"))),"Check: document state invalid",IF(NOT(OR(EXACT(Q27,"Not reviewed"),EXACT(Q27,"In review"),EXACT(Q27,"Changes requested"),EXACT(Q27,"Approved"),EXACT(Q27,"Rejected"))),"Check: review state invalid",IF(OR(AND(LEN(I27&amp;"")&gt;0,NOT(IF(AND(ISNUMBER(I27),NOT(ISLOGICAL(I27))),AND(I27&gt;=1,I27&lt;=2958465,MOD(I27,1)=0),FALSE))),AND(LEN(J27&amp;"")&gt;0,NOT(IF(AND(ISNUMBER(J27),NOT(ISLOGICAL(J27))),AND(J27&gt;=1,J27&lt;=2958465,MOD(J27,1)=0),FALSE))),AND(LEN(L27&amp;"")&gt;0,NOT(IF(AND(ISNUMBER(L27),NOT(ISLOGICAL(L27))),AND(L27&gt;=1,L27&lt;=2958465,MOD(L27,1)=0),FALSE))),AND(LEN(S27&amp;"")&gt;0,NOT(IF(AND(ISNUMBER(S27),NOT(ISLOGICAL(S27))),AND(S27&gt;=1,S27&lt;=2958465,MOD(S27,1)=0),FALSE))),AND(LEN(U27&amp;"")&gt;0,NOT(IF(AND(ISNUMBER(U27),NOT(ISLOGICAL(U27))),AND(U27&gt;=1,U27&lt;=2958465,MOD(U27,1)=0),FALSE))),AND(LEN(V27&amp;"")&gt;0,NOT(IF(AND(ISNUMBER(V27),NOT(ISLOGICAL(V27))),AND(V27&gt;=1,V27&lt;=2958465,MOD(V27,1)=0),FALSE)))),"Check: entered date invalid",IF(AND(EXACT(H27,"Duration"),OR(LEN(I27&amp;"")=0,LEN(J27&amp;"")=0,I27&gt;J27)),"Check: duration dates invalid",IF(AND(EXACT(H27,"Point in time"),OR(LEN(I27&amp;"")=0,AND(LEN(J27&amp;"")&gt;0,J27&lt;&gt;I27))),"Check: point-in-time date invalid",IF(AND(EXACT(H27,"Not period specific"),OR(LEN(I27&amp;"")&gt;0,LEN(J27&amp;"")&gt;0)),"Check: remove unused coverage dates",IF(AND(NOT(EXACT(N27,"Draft")),OR(LEN(TRIM(K27&amp;""))=0,LEN(L27&amp;"")=0)),"Check: source location or receipt missing",IF(OR(AND(LEN(L27&amp;"")&gt;0,L27&gt;$B$7),AND(LEN(S27&amp;"")&gt;0,S27&gt;$B$7)),"Check: actual date after as-of",IF(AND(NOT(EXACT(Q27,"Not reviewed")),OR(LEN(TRIM(R27&amp;""))=0,LEN(S27&amp;"")=0,LEN(L27&amp;"")=0,LEN(TRIM(T27&amp;""))=0)),"Check: review record incomplete",IF(AND(EXACT(Q27,"Not reviewed"),LEN(S27&amp;"")&gt;0),"Check: update review state",IF(AND(LEN(S27&amp;"")&gt;0,LEN(L27&amp;"")&gt;0,S27&lt;L27),"Check: review precedes receipt",IF(OR(AND(LEN(U27&amp;"")&gt;0,LEN(S27&amp;"")&gt;0,U27&lt;S27),AND(LEN(V27&amp;"")&gt;0,LEN(S27&amp;"")&gt;0,V27&lt;S27)),"Check: review or validity date chronology",IF(AND(OR(NOT(EXACT(Q27,"Approved")),NOT(EXACT(N27,"Current")),NOT(EXACT(M27,"Accessible"))),LEN(TRIM(X27&amp;""))=0),"Check: action or reason missing","Recorded")))))))))))))))))))))))))))))</x:f>
      </x:c>
      <x:c r="Z27" s="17" t="str">
        <x:f>IF(LEN(Y27&amp;"")=0,"",IF(Y27&lt;&gt;"Recorded","Check: resolve input issue",IF(OR(EXACT(N27,"Superseded"),EXACT(N27,"Withdrawn"),EXACT(Q27,"Rejected")),"Do not use this version",IF(NOT(EXACT(N27,"Current")),"Draft version",IF(NOT(EXACT(M27,"Accessible")),"Access unresolved",IF(NOT(EXACT(Q27,"Approved")),"Review pending",IF(AND(LEN(V27&amp;"")&gt;0,V27&lt;$B$7),"Approval expired",IF(AND(LEN(U27&amp;"")&gt;0,U27&lt;=$B$7),"Review due","Ready for recorded purpose"))))))))</x:f>
      </x:c>
      <x:c r="AA27" s="17" t="str">
        <x:f>IF(Y27="Recorded",IF(AND(Y27="Recorded",EXACT(N27,"Current"),LEN(U27&amp;"")&gt;0),U27-$B$7,""),"")</x:f>
      </x:c>
    </x:row>
    <x:row r="28" ht="52" customHeight="1">
      <x:c r="A28" s="9"/>
      <x:c r="B28" s="9"/>
      <x:c r="C28" s="9"/>
      <x:c r="D28" s="9"/>
      <x:c r="E28" s="9"/>
      <x:c r="F28" s="9"/>
      <x:c r="G28" s="9"/>
      <x:c r="H28" s="9"/>
      <x:c r="I28" s="23"/>
      <x:c r="J28" s="23"/>
      <x:c r="K28" s="9"/>
      <x:c r="L28" s="23"/>
      <x:c r="M28" s="9"/>
      <x:c r="N28" s="9"/>
      <x:c r="O28" s="9"/>
      <x:c r="P28" s="9"/>
      <x:c r="Q28" s="9"/>
      <x:c r="R28" s="9"/>
      <x:c r="S28" s="23"/>
      <x:c r="T28" s="9"/>
      <x:c r="U28" s="23"/>
      <x:c r="V28" s="23"/>
      <x:c r="W28" s="9"/>
      <x:c r="X28" s="9"/>
      <x:c r="Y28" s="17" t="str">
        <x:f>IF(COUNTA(A28:X28)=0,"",IF(OR(ISERROR($B$7),ISERROR(I28),ISERROR(J28),ISERROR(L28),ISERROR(S28),ISERROR(U28),ISERROR(V28)),"Check: numeric/date input error",IF(OR(LEN(TRIM(A28&amp;""))=0,NOT(ISTEXT(A28)),NOT(EXACT(A28,TRIM(A28)))),"Check: record ID missing or untrimmed",IF(OR(ISNUMBER(FIND("*",A28)),ISNUMBER(FIND("?",A28)),ISNUMBER(FIND("~",A28))),"Check: record ID contains wildcard",IF(OR(LEN(TRIM(B28&amp;""))=0,NOT(ISTEXT(B28)),NOT(EXACT(B28,TRIM(B28)))),"Check: document ID missing or untrimmed",IF(OR(ISNUMBER(FIND("*",B28)),ISNUMBER(FIND("?",B28)),ISNUMBER(FIND("~",B28))),"Check: document ID contains wildcard",IF(OR(LEN(TRIM(C28&amp;""))=0,NOT(ISTEXT(C28)),NOT(EXACT(C28,TRIM(C28)))),"Check: version label missing or untrimmed",IF(OR(ISNUMBER(FIND("*",C28)),ISNUMBER(FIND("?",C28)),ISNUMBER(FIND("~",C28))),"Check: version label contains wildcard",IF(COUNTIFS($A$15:$A$74,A28)&gt;1,"Check: duplicate record ID",IF(COUNTIFS($B$15:$B$74,B28,$C$15:$C$74,C28)&gt;1,"Check: duplicate document-version",IF(AND(EXACT(N28,"Current"),COUNTIFS($B$15:$B$74,B28,$N$15:$N$74,"Current")&gt;1),"Check: multiple current versions",IF(OR(LEN(TRIM($B$6&amp;""))=0,NOT(IF(AND(ISNUMBER($B$7),NOT(ISLOGICAL($B$7))),AND($B$7&gt;=1,$B$7&lt;=2958465,MOD($B$7,1)=0),FALSE))),"Check: register setup",IF(OR(LEN(TRIM(D28&amp;""))=0,LEN(TRIM(E28&amp;""))=0,LEN(TRIM(G28&amp;""))=0,LEN(TRIM(P28&amp;""))=0,LEN(TRIM(W28&amp;""))=0),"Check: core documentation missing",IF(NOT(OR(EXACT(F28,"Source record"),EXACT(F28,"Calculation"),EXACT(F28,"Method note"),EXACT(F28,"Approval record"),EXACT(F28,"Other"))),"Check: document type invalid",IF(NOT(OR(EXACT(H28,"Duration"),EXACT(H28,"Point in time"),EXACT(H28,"Not period specific"))),"Check: period basis invalid",IF(NOT(OR(EXACT(M28,"Accessible"),EXACT(M28,"Restricted"),EXACT(M28,"Not checked"),EXACT(M28,"Unavailable"))),"Check: access review invalid",IF(NOT(OR(EXACT(N28,"Draft"),EXACT(N28,"Current"),EXACT(N28,"Superseded"),EXACT(N28,"Withdrawn"))),"Check: document state invalid",IF(NOT(OR(EXACT(Q28,"Not reviewed"),EXACT(Q28,"In review"),EXACT(Q28,"Changes requested"),EXACT(Q28,"Approved"),EXACT(Q28,"Rejected"))),"Check: review state invalid",IF(OR(AND(LEN(I28&amp;"")&gt;0,NOT(IF(AND(ISNUMBER(I28),NOT(ISLOGICAL(I28))),AND(I28&gt;=1,I28&lt;=2958465,MOD(I28,1)=0),FALSE))),AND(LEN(J28&amp;"")&gt;0,NOT(IF(AND(ISNUMBER(J28),NOT(ISLOGICAL(J28))),AND(J28&gt;=1,J28&lt;=2958465,MOD(J28,1)=0),FALSE))),AND(LEN(L28&amp;"")&gt;0,NOT(IF(AND(ISNUMBER(L28),NOT(ISLOGICAL(L28))),AND(L28&gt;=1,L28&lt;=2958465,MOD(L28,1)=0),FALSE))),AND(LEN(S28&amp;"")&gt;0,NOT(IF(AND(ISNUMBER(S28),NOT(ISLOGICAL(S28))),AND(S28&gt;=1,S28&lt;=2958465,MOD(S28,1)=0),FALSE))),AND(LEN(U28&amp;"")&gt;0,NOT(IF(AND(ISNUMBER(U28),NOT(ISLOGICAL(U28))),AND(U28&gt;=1,U28&lt;=2958465,MOD(U28,1)=0),FALSE))),AND(LEN(V28&amp;"")&gt;0,NOT(IF(AND(ISNUMBER(V28),NOT(ISLOGICAL(V28))),AND(V28&gt;=1,V28&lt;=2958465,MOD(V28,1)=0),FALSE)))),"Check: entered date invalid",IF(AND(EXACT(H28,"Duration"),OR(LEN(I28&amp;"")=0,LEN(J28&amp;"")=0,I28&gt;J28)),"Check: duration dates invalid",IF(AND(EXACT(H28,"Point in time"),OR(LEN(I28&amp;"")=0,AND(LEN(J28&amp;"")&gt;0,J28&lt;&gt;I28))),"Check: point-in-time date invalid",IF(AND(EXACT(H28,"Not period specific"),OR(LEN(I28&amp;"")&gt;0,LEN(J28&amp;"")&gt;0)),"Check: remove unused coverage dates",IF(AND(NOT(EXACT(N28,"Draft")),OR(LEN(TRIM(K28&amp;""))=0,LEN(L28&amp;"")=0)),"Check: source location or receipt missing",IF(OR(AND(LEN(L28&amp;"")&gt;0,L28&gt;$B$7),AND(LEN(S28&amp;"")&gt;0,S28&gt;$B$7)),"Check: actual date after as-of",IF(AND(NOT(EXACT(Q28,"Not reviewed")),OR(LEN(TRIM(R28&amp;""))=0,LEN(S28&amp;"")=0,LEN(L28&amp;"")=0,LEN(TRIM(T28&amp;""))=0)),"Check: review record incomplete",IF(AND(EXACT(Q28,"Not reviewed"),LEN(S28&amp;"")&gt;0),"Check: update review state",IF(AND(LEN(S28&amp;"")&gt;0,LEN(L28&amp;"")&gt;0,S28&lt;L28),"Check: review precedes receipt",IF(OR(AND(LEN(U28&amp;"")&gt;0,LEN(S28&amp;"")&gt;0,U28&lt;S28),AND(LEN(V28&amp;"")&gt;0,LEN(S28&amp;"")&gt;0,V28&lt;S28)),"Check: review or validity date chronology",IF(AND(OR(NOT(EXACT(Q28,"Approved")),NOT(EXACT(N28,"Current")),NOT(EXACT(M28,"Accessible"))),LEN(TRIM(X28&amp;""))=0),"Check: action or reason missing","Recorded")))))))))))))))))))))))))))))</x:f>
      </x:c>
      <x:c r="Z28" s="17" t="str">
        <x:f>IF(LEN(Y28&amp;"")=0,"",IF(Y28&lt;&gt;"Recorded","Check: resolve input issue",IF(OR(EXACT(N28,"Superseded"),EXACT(N28,"Withdrawn"),EXACT(Q28,"Rejected")),"Do not use this version",IF(NOT(EXACT(N28,"Current")),"Draft version",IF(NOT(EXACT(M28,"Accessible")),"Access unresolved",IF(NOT(EXACT(Q28,"Approved")),"Review pending",IF(AND(LEN(V28&amp;"")&gt;0,V28&lt;$B$7),"Approval expired",IF(AND(LEN(U28&amp;"")&gt;0,U28&lt;=$B$7),"Review due","Ready for recorded purpose"))))))))</x:f>
      </x:c>
      <x:c r="AA28" s="17" t="str">
        <x:f>IF(Y28="Recorded",IF(AND(Y28="Recorded",EXACT(N28,"Current"),LEN(U28&amp;"")&gt;0),U28-$B$7,""),"")</x:f>
      </x:c>
    </x:row>
    <x:row r="29" ht="52" customHeight="1">
      <x:c r="A29" s="9"/>
      <x:c r="B29" s="9"/>
      <x:c r="C29" s="9"/>
      <x:c r="D29" s="9"/>
      <x:c r="E29" s="9"/>
      <x:c r="F29" s="9"/>
      <x:c r="G29" s="9"/>
      <x:c r="H29" s="9"/>
      <x:c r="I29" s="23"/>
      <x:c r="J29" s="23"/>
      <x:c r="K29" s="9"/>
      <x:c r="L29" s="23"/>
      <x:c r="M29" s="9"/>
      <x:c r="N29" s="9"/>
      <x:c r="O29" s="9"/>
      <x:c r="P29" s="9"/>
      <x:c r="Q29" s="9"/>
      <x:c r="R29" s="9"/>
      <x:c r="S29" s="23"/>
      <x:c r="T29" s="9"/>
      <x:c r="U29" s="23"/>
      <x:c r="V29" s="23"/>
      <x:c r="W29" s="9"/>
      <x:c r="X29" s="9"/>
      <x:c r="Y29" s="17" t="str">
        <x:f>IF(COUNTA(A29:X29)=0,"",IF(OR(ISERROR($B$7),ISERROR(I29),ISERROR(J29),ISERROR(L29),ISERROR(S29),ISERROR(U29),ISERROR(V29)),"Check: numeric/date input error",IF(OR(LEN(TRIM(A29&amp;""))=0,NOT(ISTEXT(A29)),NOT(EXACT(A29,TRIM(A29)))),"Check: record ID missing or untrimmed",IF(OR(ISNUMBER(FIND("*",A29)),ISNUMBER(FIND("?",A29)),ISNUMBER(FIND("~",A29))),"Check: record ID contains wildcard",IF(OR(LEN(TRIM(B29&amp;""))=0,NOT(ISTEXT(B29)),NOT(EXACT(B29,TRIM(B29)))),"Check: document ID missing or untrimmed",IF(OR(ISNUMBER(FIND("*",B29)),ISNUMBER(FIND("?",B29)),ISNUMBER(FIND("~",B29))),"Check: document ID contains wildcard",IF(OR(LEN(TRIM(C29&amp;""))=0,NOT(ISTEXT(C29)),NOT(EXACT(C29,TRIM(C29)))),"Check: version label missing or untrimmed",IF(OR(ISNUMBER(FIND("*",C29)),ISNUMBER(FIND("?",C29)),ISNUMBER(FIND("~",C29))),"Check: version label contains wildcard",IF(COUNTIFS($A$15:$A$74,A29)&gt;1,"Check: duplicate record ID",IF(COUNTIFS($B$15:$B$74,B29,$C$15:$C$74,C29)&gt;1,"Check: duplicate document-version",IF(AND(EXACT(N29,"Current"),COUNTIFS($B$15:$B$74,B29,$N$15:$N$74,"Current")&gt;1),"Check: multiple current versions",IF(OR(LEN(TRIM($B$6&amp;""))=0,NOT(IF(AND(ISNUMBER($B$7),NOT(ISLOGICAL($B$7))),AND($B$7&gt;=1,$B$7&lt;=2958465,MOD($B$7,1)=0),FALSE))),"Check: register setup",IF(OR(LEN(TRIM(D29&amp;""))=0,LEN(TRIM(E29&amp;""))=0,LEN(TRIM(G29&amp;""))=0,LEN(TRIM(P29&amp;""))=0,LEN(TRIM(W29&amp;""))=0),"Check: core documentation missing",IF(NOT(OR(EXACT(F29,"Source record"),EXACT(F29,"Calculation"),EXACT(F29,"Method note"),EXACT(F29,"Approval record"),EXACT(F29,"Other"))),"Check: document type invalid",IF(NOT(OR(EXACT(H29,"Duration"),EXACT(H29,"Point in time"),EXACT(H29,"Not period specific"))),"Check: period basis invalid",IF(NOT(OR(EXACT(M29,"Accessible"),EXACT(M29,"Restricted"),EXACT(M29,"Not checked"),EXACT(M29,"Unavailable"))),"Check: access review invalid",IF(NOT(OR(EXACT(N29,"Draft"),EXACT(N29,"Current"),EXACT(N29,"Superseded"),EXACT(N29,"Withdrawn"))),"Check: document state invalid",IF(NOT(OR(EXACT(Q29,"Not reviewed"),EXACT(Q29,"In review"),EXACT(Q29,"Changes requested"),EXACT(Q29,"Approved"),EXACT(Q29,"Rejected"))),"Check: review state invalid",IF(OR(AND(LEN(I29&amp;"")&gt;0,NOT(IF(AND(ISNUMBER(I29),NOT(ISLOGICAL(I29))),AND(I29&gt;=1,I29&lt;=2958465,MOD(I29,1)=0),FALSE))),AND(LEN(J29&amp;"")&gt;0,NOT(IF(AND(ISNUMBER(J29),NOT(ISLOGICAL(J29))),AND(J29&gt;=1,J29&lt;=2958465,MOD(J29,1)=0),FALSE))),AND(LEN(L29&amp;"")&gt;0,NOT(IF(AND(ISNUMBER(L29),NOT(ISLOGICAL(L29))),AND(L29&gt;=1,L29&lt;=2958465,MOD(L29,1)=0),FALSE))),AND(LEN(S29&amp;"")&gt;0,NOT(IF(AND(ISNUMBER(S29),NOT(ISLOGICAL(S29))),AND(S29&gt;=1,S29&lt;=2958465,MOD(S29,1)=0),FALSE))),AND(LEN(U29&amp;"")&gt;0,NOT(IF(AND(ISNUMBER(U29),NOT(ISLOGICAL(U29))),AND(U29&gt;=1,U29&lt;=2958465,MOD(U29,1)=0),FALSE))),AND(LEN(V29&amp;"")&gt;0,NOT(IF(AND(ISNUMBER(V29),NOT(ISLOGICAL(V29))),AND(V29&gt;=1,V29&lt;=2958465,MOD(V29,1)=0),FALSE)))),"Check: entered date invalid",IF(AND(EXACT(H29,"Duration"),OR(LEN(I29&amp;"")=0,LEN(J29&amp;"")=0,I29&gt;J29)),"Check: duration dates invalid",IF(AND(EXACT(H29,"Point in time"),OR(LEN(I29&amp;"")=0,AND(LEN(J29&amp;"")&gt;0,J29&lt;&gt;I29))),"Check: point-in-time date invalid",IF(AND(EXACT(H29,"Not period specific"),OR(LEN(I29&amp;"")&gt;0,LEN(J29&amp;"")&gt;0)),"Check: remove unused coverage dates",IF(AND(NOT(EXACT(N29,"Draft")),OR(LEN(TRIM(K29&amp;""))=0,LEN(L29&amp;"")=0)),"Check: source location or receipt missing",IF(OR(AND(LEN(L29&amp;"")&gt;0,L29&gt;$B$7),AND(LEN(S29&amp;"")&gt;0,S29&gt;$B$7)),"Check: actual date after as-of",IF(AND(NOT(EXACT(Q29,"Not reviewed")),OR(LEN(TRIM(R29&amp;""))=0,LEN(S29&amp;"")=0,LEN(L29&amp;"")=0,LEN(TRIM(T29&amp;""))=0)),"Check: review record incomplete",IF(AND(EXACT(Q29,"Not reviewed"),LEN(S29&amp;"")&gt;0),"Check: update review state",IF(AND(LEN(S29&amp;"")&gt;0,LEN(L29&amp;"")&gt;0,S29&lt;L29),"Check: review precedes receipt",IF(OR(AND(LEN(U29&amp;"")&gt;0,LEN(S29&amp;"")&gt;0,U29&lt;S29),AND(LEN(V29&amp;"")&gt;0,LEN(S29&amp;"")&gt;0,V29&lt;S29)),"Check: review or validity date chronology",IF(AND(OR(NOT(EXACT(Q29,"Approved")),NOT(EXACT(N29,"Current")),NOT(EXACT(M29,"Accessible"))),LEN(TRIM(X29&amp;""))=0),"Check: action or reason missing","Recorded")))))))))))))))))))))))))))))</x:f>
      </x:c>
      <x:c r="Z29" s="17" t="str">
        <x:f>IF(LEN(Y29&amp;"")=0,"",IF(Y29&lt;&gt;"Recorded","Check: resolve input issue",IF(OR(EXACT(N29,"Superseded"),EXACT(N29,"Withdrawn"),EXACT(Q29,"Rejected")),"Do not use this version",IF(NOT(EXACT(N29,"Current")),"Draft version",IF(NOT(EXACT(M29,"Accessible")),"Access unresolved",IF(NOT(EXACT(Q29,"Approved")),"Review pending",IF(AND(LEN(V29&amp;"")&gt;0,V29&lt;$B$7),"Approval expired",IF(AND(LEN(U29&amp;"")&gt;0,U29&lt;=$B$7),"Review due","Ready for recorded purpose"))))))))</x:f>
      </x:c>
      <x:c r="AA29" s="17" t="str">
        <x:f>IF(Y29="Recorded",IF(AND(Y29="Recorded",EXACT(N29,"Current"),LEN(U29&amp;"")&gt;0),U29-$B$7,""),"")</x:f>
      </x:c>
    </x:row>
    <x:row r="30" ht="52" customHeight="1">
      <x:c r="A30" s="9"/>
      <x:c r="B30" s="9"/>
      <x:c r="C30" s="9"/>
      <x:c r="D30" s="9"/>
      <x:c r="E30" s="9"/>
      <x:c r="F30" s="9"/>
      <x:c r="G30" s="9"/>
      <x:c r="H30" s="9"/>
      <x:c r="I30" s="23"/>
      <x:c r="J30" s="23"/>
      <x:c r="K30" s="9"/>
      <x:c r="L30" s="23"/>
      <x:c r="M30" s="9"/>
      <x:c r="N30" s="9"/>
      <x:c r="O30" s="9"/>
      <x:c r="P30" s="9"/>
      <x:c r="Q30" s="9"/>
      <x:c r="R30" s="9"/>
      <x:c r="S30" s="23"/>
      <x:c r="T30" s="9"/>
      <x:c r="U30" s="23"/>
      <x:c r="V30" s="23"/>
      <x:c r="W30" s="9"/>
      <x:c r="X30" s="9"/>
      <x:c r="Y30" s="17" t="str">
        <x:f>IF(COUNTA(A30:X30)=0,"",IF(OR(ISERROR($B$7),ISERROR(I30),ISERROR(J30),ISERROR(L30),ISERROR(S30),ISERROR(U30),ISERROR(V30)),"Check: numeric/date input error",IF(OR(LEN(TRIM(A30&amp;""))=0,NOT(ISTEXT(A30)),NOT(EXACT(A30,TRIM(A30)))),"Check: record ID missing or untrimmed",IF(OR(ISNUMBER(FIND("*",A30)),ISNUMBER(FIND("?",A30)),ISNUMBER(FIND("~",A30))),"Check: record ID contains wildcard",IF(OR(LEN(TRIM(B30&amp;""))=0,NOT(ISTEXT(B30)),NOT(EXACT(B30,TRIM(B30)))),"Check: document ID missing or untrimmed",IF(OR(ISNUMBER(FIND("*",B30)),ISNUMBER(FIND("?",B30)),ISNUMBER(FIND("~",B30))),"Check: document ID contains wildcard",IF(OR(LEN(TRIM(C30&amp;""))=0,NOT(ISTEXT(C30)),NOT(EXACT(C30,TRIM(C30)))),"Check: version label missing or untrimmed",IF(OR(ISNUMBER(FIND("*",C30)),ISNUMBER(FIND("?",C30)),ISNUMBER(FIND("~",C30))),"Check: version label contains wildcard",IF(COUNTIFS($A$15:$A$74,A30)&gt;1,"Check: duplicate record ID",IF(COUNTIFS($B$15:$B$74,B30,$C$15:$C$74,C30)&gt;1,"Check: duplicate document-version",IF(AND(EXACT(N30,"Current"),COUNTIFS($B$15:$B$74,B30,$N$15:$N$74,"Current")&gt;1),"Check: multiple current versions",IF(OR(LEN(TRIM($B$6&amp;""))=0,NOT(IF(AND(ISNUMBER($B$7),NOT(ISLOGICAL($B$7))),AND($B$7&gt;=1,$B$7&lt;=2958465,MOD($B$7,1)=0),FALSE))),"Check: register setup",IF(OR(LEN(TRIM(D30&amp;""))=0,LEN(TRIM(E30&amp;""))=0,LEN(TRIM(G30&amp;""))=0,LEN(TRIM(P30&amp;""))=0,LEN(TRIM(W30&amp;""))=0),"Check: core documentation missing",IF(NOT(OR(EXACT(F30,"Source record"),EXACT(F30,"Calculation"),EXACT(F30,"Method note"),EXACT(F30,"Approval record"),EXACT(F30,"Other"))),"Check: document type invalid",IF(NOT(OR(EXACT(H30,"Duration"),EXACT(H30,"Point in time"),EXACT(H30,"Not period specific"))),"Check: period basis invalid",IF(NOT(OR(EXACT(M30,"Accessible"),EXACT(M30,"Restricted"),EXACT(M30,"Not checked"),EXACT(M30,"Unavailable"))),"Check: access review invalid",IF(NOT(OR(EXACT(N30,"Draft"),EXACT(N30,"Current"),EXACT(N30,"Superseded"),EXACT(N30,"Withdrawn"))),"Check: document state invalid",IF(NOT(OR(EXACT(Q30,"Not reviewed"),EXACT(Q30,"In review"),EXACT(Q30,"Changes requested"),EXACT(Q30,"Approved"),EXACT(Q30,"Rejected"))),"Check: review state invalid",IF(OR(AND(LEN(I30&amp;"")&gt;0,NOT(IF(AND(ISNUMBER(I30),NOT(ISLOGICAL(I30))),AND(I30&gt;=1,I30&lt;=2958465,MOD(I30,1)=0),FALSE))),AND(LEN(J30&amp;"")&gt;0,NOT(IF(AND(ISNUMBER(J30),NOT(ISLOGICAL(J30))),AND(J30&gt;=1,J30&lt;=2958465,MOD(J30,1)=0),FALSE))),AND(LEN(L30&amp;"")&gt;0,NOT(IF(AND(ISNUMBER(L30),NOT(ISLOGICAL(L30))),AND(L30&gt;=1,L30&lt;=2958465,MOD(L30,1)=0),FALSE))),AND(LEN(S30&amp;"")&gt;0,NOT(IF(AND(ISNUMBER(S30),NOT(ISLOGICAL(S30))),AND(S30&gt;=1,S30&lt;=2958465,MOD(S30,1)=0),FALSE))),AND(LEN(U30&amp;"")&gt;0,NOT(IF(AND(ISNUMBER(U30),NOT(ISLOGICAL(U30))),AND(U30&gt;=1,U30&lt;=2958465,MOD(U30,1)=0),FALSE))),AND(LEN(V30&amp;"")&gt;0,NOT(IF(AND(ISNUMBER(V30),NOT(ISLOGICAL(V30))),AND(V30&gt;=1,V30&lt;=2958465,MOD(V30,1)=0),FALSE)))),"Check: entered date invalid",IF(AND(EXACT(H30,"Duration"),OR(LEN(I30&amp;"")=0,LEN(J30&amp;"")=0,I30&gt;J30)),"Check: duration dates invalid",IF(AND(EXACT(H30,"Point in time"),OR(LEN(I30&amp;"")=0,AND(LEN(J30&amp;"")&gt;0,J30&lt;&gt;I30))),"Check: point-in-time date invalid",IF(AND(EXACT(H30,"Not period specific"),OR(LEN(I30&amp;"")&gt;0,LEN(J30&amp;"")&gt;0)),"Check: remove unused coverage dates",IF(AND(NOT(EXACT(N30,"Draft")),OR(LEN(TRIM(K30&amp;""))=0,LEN(L30&amp;"")=0)),"Check: source location or receipt missing",IF(OR(AND(LEN(L30&amp;"")&gt;0,L30&gt;$B$7),AND(LEN(S30&amp;"")&gt;0,S30&gt;$B$7)),"Check: actual date after as-of",IF(AND(NOT(EXACT(Q30,"Not reviewed")),OR(LEN(TRIM(R30&amp;""))=0,LEN(S30&amp;"")=0,LEN(L30&amp;"")=0,LEN(TRIM(T30&amp;""))=0)),"Check: review record incomplete",IF(AND(EXACT(Q30,"Not reviewed"),LEN(S30&amp;"")&gt;0),"Check: update review state",IF(AND(LEN(S30&amp;"")&gt;0,LEN(L30&amp;"")&gt;0,S30&lt;L30),"Check: review precedes receipt",IF(OR(AND(LEN(U30&amp;"")&gt;0,LEN(S30&amp;"")&gt;0,U30&lt;S30),AND(LEN(V30&amp;"")&gt;0,LEN(S30&amp;"")&gt;0,V30&lt;S30)),"Check: review or validity date chronology",IF(AND(OR(NOT(EXACT(Q30,"Approved")),NOT(EXACT(N30,"Current")),NOT(EXACT(M30,"Accessible"))),LEN(TRIM(X30&amp;""))=0),"Check: action or reason missing","Recorded")))))))))))))))))))))))))))))</x:f>
      </x:c>
      <x:c r="Z30" s="17" t="str">
        <x:f>IF(LEN(Y30&amp;"")=0,"",IF(Y30&lt;&gt;"Recorded","Check: resolve input issue",IF(OR(EXACT(N30,"Superseded"),EXACT(N30,"Withdrawn"),EXACT(Q30,"Rejected")),"Do not use this version",IF(NOT(EXACT(N30,"Current")),"Draft version",IF(NOT(EXACT(M30,"Accessible")),"Access unresolved",IF(NOT(EXACT(Q30,"Approved")),"Review pending",IF(AND(LEN(V30&amp;"")&gt;0,V30&lt;$B$7),"Approval expired",IF(AND(LEN(U30&amp;"")&gt;0,U30&lt;=$B$7),"Review due","Ready for recorded purpose"))))))))</x:f>
      </x:c>
      <x:c r="AA30" s="17" t="str">
        <x:f>IF(Y30="Recorded",IF(AND(Y30="Recorded",EXACT(N30,"Current"),LEN(U30&amp;"")&gt;0),U30-$B$7,""),"")</x:f>
      </x:c>
    </x:row>
    <x:row r="31" ht="52" customHeight="1">
      <x:c r="A31" s="9"/>
      <x:c r="B31" s="9"/>
      <x:c r="C31" s="9"/>
      <x:c r="D31" s="9"/>
      <x:c r="E31" s="9"/>
      <x:c r="F31" s="9"/>
      <x:c r="G31" s="9"/>
      <x:c r="H31" s="9"/>
      <x:c r="I31" s="23"/>
      <x:c r="J31" s="23"/>
      <x:c r="K31" s="9"/>
      <x:c r="L31" s="23"/>
      <x:c r="M31" s="9"/>
      <x:c r="N31" s="9"/>
      <x:c r="O31" s="9"/>
      <x:c r="P31" s="9"/>
      <x:c r="Q31" s="9"/>
      <x:c r="R31" s="9"/>
      <x:c r="S31" s="23"/>
      <x:c r="T31" s="9"/>
      <x:c r="U31" s="23"/>
      <x:c r="V31" s="23"/>
      <x:c r="W31" s="9"/>
      <x:c r="X31" s="9"/>
      <x:c r="Y31" s="17" t="str">
        <x:f>IF(COUNTA(A31:X31)=0,"",IF(OR(ISERROR($B$7),ISERROR(I31),ISERROR(J31),ISERROR(L31),ISERROR(S31),ISERROR(U31),ISERROR(V31)),"Check: numeric/date input error",IF(OR(LEN(TRIM(A31&amp;""))=0,NOT(ISTEXT(A31)),NOT(EXACT(A31,TRIM(A31)))),"Check: record ID missing or untrimmed",IF(OR(ISNUMBER(FIND("*",A31)),ISNUMBER(FIND("?",A31)),ISNUMBER(FIND("~",A31))),"Check: record ID contains wildcard",IF(OR(LEN(TRIM(B31&amp;""))=0,NOT(ISTEXT(B31)),NOT(EXACT(B31,TRIM(B31)))),"Check: document ID missing or untrimmed",IF(OR(ISNUMBER(FIND("*",B31)),ISNUMBER(FIND("?",B31)),ISNUMBER(FIND("~",B31))),"Check: document ID contains wildcard",IF(OR(LEN(TRIM(C31&amp;""))=0,NOT(ISTEXT(C31)),NOT(EXACT(C31,TRIM(C31)))),"Check: version label missing or untrimmed",IF(OR(ISNUMBER(FIND("*",C31)),ISNUMBER(FIND("?",C31)),ISNUMBER(FIND("~",C31))),"Check: version label contains wildcard",IF(COUNTIFS($A$15:$A$74,A31)&gt;1,"Check: duplicate record ID",IF(COUNTIFS($B$15:$B$74,B31,$C$15:$C$74,C31)&gt;1,"Check: duplicate document-version",IF(AND(EXACT(N31,"Current"),COUNTIFS($B$15:$B$74,B31,$N$15:$N$74,"Current")&gt;1),"Check: multiple current versions",IF(OR(LEN(TRIM($B$6&amp;""))=0,NOT(IF(AND(ISNUMBER($B$7),NOT(ISLOGICAL($B$7))),AND($B$7&gt;=1,$B$7&lt;=2958465,MOD($B$7,1)=0),FALSE))),"Check: register setup",IF(OR(LEN(TRIM(D31&amp;""))=0,LEN(TRIM(E31&amp;""))=0,LEN(TRIM(G31&amp;""))=0,LEN(TRIM(P31&amp;""))=0,LEN(TRIM(W31&amp;""))=0),"Check: core documentation missing",IF(NOT(OR(EXACT(F31,"Source record"),EXACT(F31,"Calculation"),EXACT(F31,"Method note"),EXACT(F31,"Approval record"),EXACT(F31,"Other"))),"Check: document type invalid",IF(NOT(OR(EXACT(H31,"Duration"),EXACT(H31,"Point in time"),EXACT(H31,"Not period specific"))),"Check: period basis invalid",IF(NOT(OR(EXACT(M31,"Accessible"),EXACT(M31,"Restricted"),EXACT(M31,"Not checked"),EXACT(M31,"Unavailable"))),"Check: access review invalid",IF(NOT(OR(EXACT(N31,"Draft"),EXACT(N31,"Current"),EXACT(N31,"Superseded"),EXACT(N31,"Withdrawn"))),"Check: document state invalid",IF(NOT(OR(EXACT(Q31,"Not reviewed"),EXACT(Q31,"In review"),EXACT(Q31,"Changes requested"),EXACT(Q31,"Approved"),EXACT(Q31,"Rejected"))),"Check: review state invalid",IF(OR(AND(LEN(I31&amp;"")&gt;0,NOT(IF(AND(ISNUMBER(I31),NOT(ISLOGICAL(I31))),AND(I31&gt;=1,I31&lt;=2958465,MOD(I31,1)=0),FALSE))),AND(LEN(J31&amp;"")&gt;0,NOT(IF(AND(ISNUMBER(J31),NOT(ISLOGICAL(J31))),AND(J31&gt;=1,J31&lt;=2958465,MOD(J31,1)=0),FALSE))),AND(LEN(L31&amp;"")&gt;0,NOT(IF(AND(ISNUMBER(L31),NOT(ISLOGICAL(L31))),AND(L31&gt;=1,L31&lt;=2958465,MOD(L31,1)=0),FALSE))),AND(LEN(S31&amp;"")&gt;0,NOT(IF(AND(ISNUMBER(S31),NOT(ISLOGICAL(S31))),AND(S31&gt;=1,S31&lt;=2958465,MOD(S31,1)=0),FALSE))),AND(LEN(U31&amp;"")&gt;0,NOT(IF(AND(ISNUMBER(U31),NOT(ISLOGICAL(U31))),AND(U31&gt;=1,U31&lt;=2958465,MOD(U31,1)=0),FALSE))),AND(LEN(V31&amp;"")&gt;0,NOT(IF(AND(ISNUMBER(V31),NOT(ISLOGICAL(V31))),AND(V31&gt;=1,V31&lt;=2958465,MOD(V31,1)=0),FALSE)))),"Check: entered date invalid",IF(AND(EXACT(H31,"Duration"),OR(LEN(I31&amp;"")=0,LEN(J31&amp;"")=0,I31&gt;J31)),"Check: duration dates invalid",IF(AND(EXACT(H31,"Point in time"),OR(LEN(I31&amp;"")=0,AND(LEN(J31&amp;"")&gt;0,J31&lt;&gt;I31))),"Check: point-in-time date invalid",IF(AND(EXACT(H31,"Not period specific"),OR(LEN(I31&amp;"")&gt;0,LEN(J31&amp;"")&gt;0)),"Check: remove unused coverage dates",IF(AND(NOT(EXACT(N31,"Draft")),OR(LEN(TRIM(K31&amp;""))=0,LEN(L31&amp;"")=0)),"Check: source location or receipt missing",IF(OR(AND(LEN(L31&amp;"")&gt;0,L31&gt;$B$7),AND(LEN(S31&amp;"")&gt;0,S31&gt;$B$7)),"Check: actual date after as-of",IF(AND(NOT(EXACT(Q31,"Not reviewed")),OR(LEN(TRIM(R31&amp;""))=0,LEN(S31&amp;"")=0,LEN(L31&amp;"")=0,LEN(TRIM(T31&amp;""))=0)),"Check: review record incomplete",IF(AND(EXACT(Q31,"Not reviewed"),LEN(S31&amp;"")&gt;0),"Check: update review state",IF(AND(LEN(S31&amp;"")&gt;0,LEN(L31&amp;"")&gt;0,S31&lt;L31),"Check: review precedes receipt",IF(OR(AND(LEN(U31&amp;"")&gt;0,LEN(S31&amp;"")&gt;0,U31&lt;S31),AND(LEN(V31&amp;"")&gt;0,LEN(S31&amp;"")&gt;0,V31&lt;S31)),"Check: review or validity date chronology",IF(AND(OR(NOT(EXACT(Q31,"Approved")),NOT(EXACT(N31,"Current")),NOT(EXACT(M31,"Accessible"))),LEN(TRIM(X31&amp;""))=0),"Check: action or reason missing","Recorded")))))))))))))))))))))))))))))</x:f>
      </x:c>
      <x:c r="Z31" s="17" t="str">
        <x:f>IF(LEN(Y31&amp;"")=0,"",IF(Y31&lt;&gt;"Recorded","Check: resolve input issue",IF(OR(EXACT(N31,"Superseded"),EXACT(N31,"Withdrawn"),EXACT(Q31,"Rejected")),"Do not use this version",IF(NOT(EXACT(N31,"Current")),"Draft version",IF(NOT(EXACT(M31,"Accessible")),"Access unresolved",IF(NOT(EXACT(Q31,"Approved")),"Review pending",IF(AND(LEN(V31&amp;"")&gt;0,V31&lt;$B$7),"Approval expired",IF(AND(LEN(U31&amp;"")&gt;0,U31&lt;=$B$7),"Review due","Ready for recorded purpose"))))))))</x:f>
      </x:c>
      <x:c r="AA31" s="17" t="str">
        <x:f>IF(Y31="Recorded",IF(AND(Y31="Recorded",EXACT(N31,"Current"),LEN(U31&amp;"")&gt;0),U31-$B$7,""),"")</x:f>
      </x:c>
    </x:row>
    <x:row r="32" ht="52" customHeight="1">
      <x:c r="A32" s="9"/>
      <x:c r="B32" s="9"/>
      <x:c r="C32" s="9"/>
      <x:c r="D32" s="9"/>
      <x:c r="E32" s="9"/>
      <x:c r="F32" s="9"/>
      <x:c r="G32" s="9"/>
      <x:c r="H32" s="9"/>
      <x:c r="I32" s="23"/>
      <x:c r="J32" s="23"/>
      <x:c r="K32" s="9"/>
      <x:c r="L32" s="23"/>
      <x:c r="M32" s="9"/>
      <x:c r="N32" s="9"/>
      <x:c r="O32" s="9"/>
      <x:c r="P32" s="9"/>
      <x:c r="Q32" s="9"/>
      <x:c r="R32" s="9"/>
      <x:c r="S32" s="23"/>
      <x:c r="T32" s="9"/>
      <x:c r="U32" s="23"/>
      <x:c r="V32" s="23"/>
      <x:c r="W32" s="9"/>
      <x:c r="X32" s="9"/>
      <x:c r="Y32" s="17" t="str">
        <x:f>IF(COUNTA(A32:X32)=0,"",IF(OR(ISERROR($B$7),ISERROR(I32),ISERROR(J32),ISERROR(L32),ISERROR(S32),ISERROR(U32),ISERROR(V32)),"Check: numeric/date input error",IF(OR(LEN(TRIM(A32&amp;""))=0,NOT(ISTEXT(A32)),NOT(EXACT(A32,TRIM(A32)))),"Check: record ID missing or untrimmed",IF(OR(ISNUMBER(FIND("*",A32)),ISNUMBER(FIND("?",A32)),ISNUMBER(FIND("~",A32))),"Check: record ID contains wildcard",IF(OR(LEN(TRIM(B32&amp;""))=0,NOT(ISTEXT(B32)),NOT(EXACT(B32,TRIM(B32)))),"Check: document ID missing or untrimmed",IF(OR(ISNUMBER(FIND("*",B32)),ISNUMBER(FIND("?",B32)),ISNUMBER(FIND("~",B32))),"Check: document ID contains wildcard",IF(OR(LEN(TRIM(C32&amp;""))=0,NOT(ISTEXT(C32)),NOT(EXACT(C32,TRIM(C32)))),"Check: version label missing or untrimmed",IF(OR(ISNUMBER(FIND("*",C32)),ISNUMBER(FIND("?",C32)),ISNUMBER(FIND("~",C32))),"Check: version label contains wildcard",IF(COUNTIFS($A$15:$A$74,A32)&gt;1,"Check: duplicate record ID",IF(COUNTIFS($B$15:$B$74,B32,$C$15:$C$74,C32)&gt;1,"Check: duplicate document-version",IF(AND(EXACT(N32,"Current"),COUNTIFS($B$15:$B$74,B32,$N$15:$N$74,"Current")&gt;1),"Check: multiple current versions",IF(OR(LEN(TRIM($B$6&amp;""))=0,NOT(IF(AND(ISNUMBER($B$7),NOT(ISLOGICAL($B$7))),AND($B$7&gt;=1,$B$7&lt;=2958465,MOD($B$7,1)=0),FALSE))),"Check: register setup",IF(OR(LEN(TRIM(D32&amp;""))=0,LEN(TRIM(E32&amp;""))=0,LEN(TRIM(G32&amp;""))=0,LEN(TRIM(P32&amp;""))=0,LEN(TRIM(W32&amp;""))=0),"Check: core documentation missing",IF(NOT(OR(EXACT(F32,"Source record"),EXACT(F32,"Calculation"),EXACT(F32,"Method note"),EXACT(F32,"Approval record"),EXACT(F32,"Other"))),"Check: document type invalid",IF(NOT(OR(EXACT(H32,"Duration"),EXACT(H32,"Point in time"),EXACT(H32,"Not period specific"))),"Check: period basis invalid",IF(NOT(OR(EXACT(M32,"Accessible"),EXACT(M32,"Restricted"),EXACT(M32,"Not checked"),EXACT(M32,"Unavailable"))),"Check: access review invalid",IF(NOT(OR(EXACT(N32,"Draft"),EXACT(N32,"Current"),EXACT(N32,"Superseded"),EXACT(N32,"Withdrawn"))),"Check: document state invalid",IF(NOT(OR(EXACT(Q32,"Not reviewed"),EXACT(Q32,"In review"),EXACT(Q32,"Changes requested"),EXACT(Q32,"Approved"),EXACT(Q32,"Rejected"))),"Check: review state invalid",IF(OR(AND(LEN(I32&amp;"")&gt;0,NOT(IF(AND(ISNUMBER(I32),NOT(ISLOGICAL(I32))),AND(I32&gt;=1,I32&lt;=2958465,MOD(I32,1)=0),FALSE))),AND(LEN(J32&amp;"")&gt;0,NOT(IF(AND(ISNUMBER(J32),NOT(ISLOGICAL(J32))),AND(J32&gt;=1,J32&lt;=2958465,MOD(J32,1)=0),FALSE))),AND(LEN(L32&amp;"")&gt;0,NOT(IF(AND(ISNUMBER(L32),NOT(ISLOGICAL(L32))),AND(L32&gt;=1,L32&lt;=2958465,MOD(L32,1)=0),FALSE))),AND(LEN(S32&amp;"")&gt;0,NOT(IF(AND(ISNUMBER(S32),NOT(ISLOGICAL(S32))),AND(S32&gt;=1,S32&lt;=2958465,MOD(S32,1)=0),FALSE))),AND(LEN(U32&amp;"")&gt;0,NOT(IF(AND(ISNUMBER(U32),NOT(ISLOGICAL(U32))),AND(U32&gt;=1,U32&lt;=2958465,MOD(U32,1)=0),FALSE))),AND(LEN(V32&amp;"")&gt;0,NOT(IF(AND(ISNUMBER(V32),NOT(ISLOGICAL(V32))),AND(V32&gt;=1,V32&lt;=2958465,MOD(V32,1)=0),FALSE)))),"Check: entered date invalid",IF(AND(EXACT(H32,"Duration"),OR(LEN(I32&amp;"")=0,LEN(J32&amp;"")=0,I32&gt;J32)),"Check: duration dates invalid",IF(AND(EXACT(H32,"Point in time"),OR(LEN(I32&amp;"")=0,AND(LEN(J32&amp;"")&gt;0,J32&lt;&gt;I32))),"Check: point-in-time date invalid",IF(AND(EXACT(H32,"Not period specific"),OR(LEN(I32&amp;"")&gt;0,LEN(J32&amp;"")&gt;0)),"Check: remove unused coverage dates",IF(AND(NOT(EXACT(N32,"Draft")),OR(LEN(TRIM(K32&amp;""))=0,LEN(L32&amp;"")=0)),"Check: source location or receipt missing",IF(OR(AND(LEN(L32&amp;"")&gt;0,L32&gt;$B$7),AND(LEN(S32&amp;"")&gt;0,S32&gt;$B$7)),"Check: actual date after as-of",IF(AND(NOT(EXACT(Q32,"Not reviewed")),OR(LEN(TRIM(R32&amp;""))=0,LEN(S32&amp;"")=0,LEN(L32&amp;"")=0,LEN(TRIM(T32&amp;""))=0)),"Check: review record incomplete",IF(AND(EXACT(Q32,"Not reviewed"),LEN(S32&amp;"")&gt;0),"Check: update review state",IF(AND(LEN(S32&amp;"")&gt;0,LEN(L32&amp;"")&gt;0,S32&lt;L32),"Check: review precedes receipt",IF(OR(AND(LEN(U32&amp;"")&gt;0,LEN(S32&amp;"")&gt;0,U32&lt;S32),AND(LEN(V32&amp;"")&gt;0,LEN(S32&amp;"")&gt;0,V32&lt;S32)),"Check: review or validity date chronology",IF(AND(OR(NOT(EXACT(Q32,"Approved")),NOT(EXACT(N32,"Current")),NOT(EXACT(M32,"Accessible"))),LEN(TRIM(X32&amp;""))=0),"Check: action or reason missing","Recorded")))))))))))))))))))))))))))))</x:f>
      </x:c>
      <x:c r="Z32" s="17" t="str">
        <x:f>IF(LEN(Y32&amp;"")=0,"",IF(Y32&lt;&gt;"Recorded","Check: resolve input issue",IF(OR(EXACT(N32,"Superseded"),EXACT(N32,"Withdrawn"),EXACT(Q32,"Rejected")),"Do not use this version",IF(NOT(EXACT(N32,"Current")),"Draft version",IF(NOT(EXACT(M32,"Accessible")),"Access unresolved",IF(NOT(EXACT(Q32,"Approved")),"Review pending",IF(AND(LEN(V32&amp;"")&gt;0,V32&lt;$B$7),"Approval expired",IF(AND(LEN(U32&amp;"")&gt;0,U32&lt;=$B$7),"Review due","Ready for recorded purpose"))))))))</x:f>
      </x:c>
      <x:c r="AA32" s="17" t="str">
        <x:f>IF(Y32="Recorded",IF(AND(Y32="Recorded",EXACT(N32,"Current"),LEN(U32&amp;"")&gt;0),U32-$B$7,""),"")</x:f>
      </x:c>
    </x:row>
    <x:row r="33" ht="52" customHeight="1">
      <x:c r="A33" s="9"/>
      <x:c r="B33" s="9"/>
      <x:c r="C33" s="9"/>
      <x:c r="D33" s="9"/>
      <x:c r="E33" s="9"/>
      <x:c r="F33" s="9"/>
      <x:c r="G33" s="9"/>
      <x:c r="H33" s="9"/>
      <x:c r="I33" s="23"/>
      <x:c r="J33" s="23"/>
      <x:c r="K33" s="9"/>
      <x:c r="L33" s="23"/>
      <x:c r="M33" s="9"/>
      <x:c r="N33" s="9"/>
      <x:c r="O33" s="9"/>
      <x:c r="P33" s="9"/>
      <x:c r="Q33" s="9"/>
      <x:c r="R33" s="9"/>
      <x:c r="S33" s="23"/>
      <x:c r="T33" s="9"/>
      <x:c r="U33" s="23"/>
      <x:c r="V33" s="23"/>
      <x:c r="W33" s="9"/>
      <x:c r="X33" s="9"/>
      <x:c r="Y33" s="17" t="str">
        <x:f>IF(COUNTA(A33:X33)=0,"",IF(OR(ISERROR($B$7),ISERROR(I33),ISERROR(J33),ISERROR(L33),ISERROR(S33),ISERROR(U33),ISERROR(V33)),"Check: numeric/date input error",IF(OR(LEN(TRIM(A33&amp;""))=0,NOT(ISTEXT(A33)),NOT(EXACT(A33,TRIM(A33)))),"Check: record ID missing or untrimmed",IF(OR(ISNUMBER(FIND("*",A33)),ISNUMBER(FIND("?",A33)),ISNUMBER(FIND("~",A33))),"Check: record ID contains wildcard",IF(OR(LEN(TRIM(B33&amp;""))=0,NOT(ISTEXT(B33)),NOT(EXACT(B33,TRIM(B33)))),"Check: document ID missing or untrimmed",IF(OR(ISNUMBER(FIND("*",B33)),ISNUMBER(FIND("?",B33)),ISNUMBER(FIND("~",B33))),"Check: document ID contains wildcard",IF(OR(LEN(TRIM(C33&amp;""))=0,NOT(ISTEXT(C33)),NOT(EXACT(C33,TRIM(C33)))),"Check: version label missing or untrimmed",IF(OR(ISNUMBER(FIND("*",C33)),ISNUMBER(FIND("?",C33)),ISNUMBER(FIND("~",C33))),"Check: version label contains wildcard",IF(COUNTIFS($A$15:$A$74,A33)&gt;1,"Check: duplicate record ID",IF(COUNTIFS($B$15:$B$74,B33,$C$15:$C$74,C33)&gt;1,"Check: duplicate document-version",IF(AND(EXACT(N33,"Current"),COUNTIFS($B$15:$B$74,B33,$N$15:$N$74,"Current")&gt;1),"Check: multiple current versions",IF(OR(LEN(TRIM($B$6&amp;""))=0,NOT(IF(AND(ISNUMBER($B$7),NOT(ISLOGICAL($B$7))),AND($B$7&gt;=1,$B$7&lt;=2958465,MOD($B$7,1)=0),FALSE))),"Check: register setup",IF(OR(LEN(TRIM(D33&amp;""))=0,LEN(TRIM(E33&amp;""))=0,LEN(TRIM(G33&amp;""))=0,LEN(TRIM(P33&amp;""))=0,LEN(TRIM(W33&amp;""))=0),"Check: core documentation missing",IF(NOT(OR(EXACT(F33,"Source record"),EXACT(F33,"Calculation"),EXACT(F33,"Method note"),EXACT(F33,"Approval record"),EXACT(F33,"Other"))),"Check: document type invalid",IF(NOT(OR(EXACT(H33,"Duration"),EXACT(H33,"Point in time"),EXACT(H33,"Not period specific"))),"Check: period basis invalid",IF(NOT(OR(EXACT(M33,"Accessible"),EXACT(M33,"Restricted"),EXACT(M33,"Not checked"),EXACT(M33,"Unavailable"))),"Check: access review invalid",IF(NOT(OR(EXACT(N33,"Draft"),EXACT(N33,"Current"),EXACT(N33,"Superseded"),EXACT(N33,"Withdrawn"))),"Check: document state invalid",IF(NOT(OR(EXACT(Q33,"Not reviewed"),EXACT(Q33,"In review"),EXACT(Q33,"Changes requested"),EXACT(Q33,"Approved"),EXACT(Q33,"Rejected"))),"Check: review state invalid",IF(OR(AND(LEN(I33&amp;"")&gt;0,NOT(IF(AND(ISNUMBER(I33),NOT(ISLOGICAL(I33))),AND(I33&gt;=1,I33&lt;=2958465,MOD(I33,1)=0),FALSE))),AND(LEN(J33&amp;"")&gt;0,NOT(IF(AND(ISNUMBER(J33),NOT(ISLOGICAL(J33))),AND(J33&gt;=1,J33&lt;=2958465,MOD(J33,1)=0),FALSE))),AND(LEN(L33&amp;"")&gt;0,NOT(IF(AND(ISNUMBER(L33),NOT(ISLOGICAL(L33))),AND(L33&gt;=1,L33&lt;=2958465,MOD(L33,1)=0),FALSE))),AND(LEN(S33&amp;"")&gt;0,NOT(IF(AND(ISNUMBER(S33),NOT(ISLOGICAL(S33))),AND(S33&gt;=1,S33&lt;=2958465,MOD(S33,1)=0),FALSE))),AND(LEN(U33&amp;"")&gt;0,NOT(IF(AND(ISNUMBER(U33),NOT(ISLOGICAL(U33))),AND(U33&gt;=1,U33&lt;=2958465,MOD(U33,1)=0),FALSE))),AND(LEN(V33&amp;"")&gt;0,NOT(IF(AND(ISNUMBER(V33),NOT(ISLOGICAL(V33))),AND(V33&gt;=1,V33&lt;=2958465,MOD(V33,1)=0),FALSE)))),"Check: entered date invalid",IF(AND(EXACT(H33,"Duration"),OR(LEN(I33&amp;"")=0,LEN(J33&amp;"")=0,I33&gt;J33)),"Check: duration dates invalid",IF(AND(EXACT(H33,"Point in time"),OR(LEN(I33&amp;"")=0,AND(LEN(J33&amp;"")&gt;0,J33&lt;&gt;I33))),"Check: point-in-time date invalid",IF(AND(EXACT(H33,"Not period specific"),OR(LEN(I33&amp;"")&gt;0,LEN(J33&amp;"")&gt;0)),"Check: remove unused coverage dates",IF(AND(NOT(EXACT(N33,"Draft")),OR(LEN(TRIM(K33&amp;""))=0,LEN(L33&amp;"")=0)),"Check: source location or receipt missing",IF(OR(AND(LEN(L33&amp;"")&gt;0,L33&gt;$B$7),AND(LEN(S33&amp;"")&gt;0,S33&gt;$B$7)),"Check: actual date after as-of",IF(AND(NOT(EXACT(Q33,"Not reviewed")),OR(LEN(TRIM(R33&amp;""))=0,LEN(S33&amp;"")=0,LEN(L33&amp;"")=0,LEN(TRIM(T33&amp;""))=0)),"Check: review record incomplete",IF(AND(EXACT(Q33,"Not reviewed"),LEN(S33&amp;"")&gt;0),"Check: update review state",IF(AND(LEN(S33&amp;"")&gt;0,LEN(L33&amp;"")&gt;0,S33&lt;L33),"Check: review precedes receipt",IF(OR(AND(LEN(U33&amp;"")&gt;0,LEN(S33&amp;"")&gt;0,U33&lt;S33),AND(LEN(V33&amp;"")&gt;0,LEN(S33&amp;"")&gt;0,V33&lt;S33)),"Check: review or validity date chronology",IF(AND(OR(NOT(EXACT(Q33,"Approved")),NOT(EXACT(N33,"Current")),NOT(EXACT(M33,"Accessible"))),LEN(TRIM(X33&amp;""))=0),"Check: action or reason missing","Recorded")))))))))))))))))))))))))))))</x:f>
      </x:c>
      <x:c r="Z33" s="17" t="str">
        <x:f>IF(LEN(Y33&amp;"")=0,"",IF(Y33&lt;&gt;"Recorded","Check: resolve input issue",IF(OR(EXACT(N33,"Superseded"),EXACT(N33,"Withdrawn"),EXACT(Q33,"Rejected")),"Do not use this version",IF(NOT(EXACT(N33,"Current")),"Draft version",IF(NOT(EXACT(M33,"Accessible")),"Access unresolved",IF(NOT(EXACT(Q33,"Approved")),"Review pending",IF(AND(LEN(V33&amp;"")&gt;0,V33&lt;$B$7),"Approval expired",IF(AND(LEN(U33&amp;"")&gt;0,U33&lt;=$B$7),"Review due","Ready for recorded purpose"))))))))</x:f>
      </x:c>
      <x:c r="AA33" s="17" t="str">
        <x:f>IF(Y33="Recorded",IF(AND(Y33="Recorded",EXACT(N33,"Current"),LEN(U33&amp;"")&gt;0),U33-$B$7,""),"")</x:f>
      </x:c>
    </x:row>
    <x:row r="34" ht="52" customHeight="1">
      <x:c r="A34" s="9"/>
      <x:c r="B34" s="9"/>
      <x:c r="C34" s="9"/>
      <x:c r="D34" s="9"/>
      <x:c r="E34" s="9"/>
      <x:c r="F34" s="9"/>
      <x:c r="G34" s="9"/>
      <x:c r="H34" s="9"/>
      <x:c r="I34" s="23"/>
      <x:c r="J34" s="23"/>
      <x:c r="K34" s="9"/>
      <x:c r="L34" s="23"/>
      <x:c r="M34" s="9"/>
      <x:c r="N34" s="9"/>
      <x:c r="O34" s="9"/>
      <x:c r="P34" s="9"/>
      <x:c r="Q34" s="9"/>
      <x:c r="R34" s="9"/>
      <x:c r="S34" s="23"/>
      <x:c r="T34" s="9"/>
      <x:c r="U34" s="23"/>
      <x:c r="V34" s="23"/>
      <x:c r="W34" s="9"/>
      <x:c r="X34" s="9"/>
      <x:c r="Y34" s="17" t="str">
        <x:f>IF(COUNTA(A34:X34)=0,"",IF(OR(ISERROR($B$7),ISERROR(I34),ISERROR(J34),ISERROR(L34),ISERROR(S34),ISERROR(U34),ISERROR(V34)),"Check: numeric/date input error",IF(OR(LEN(TRIM(A34&amp;""))=0,NOT(ISTEXT(A34)),NOT(EXACT(A34,TRIM(A34)))),"Check: record ID missing or untrimmed",IF(OR(ISNUMBER(FIND("*",A34)),ISNUMBER(FIND("?",A34)),ISNUMBER(FIND("~",A34))),"Check: record ID contains wildcard",IF(OR(LEN(TRIM(B34&amp;""))=0,NOT(ISTEXT(B34)),NOT(EXACT(B34,TRIM(B34)))),"Check: document ID missing or untrimmed",IF(OR(ISNUMBER(FIND("*",B34)),ISNUMBER(FIND("?",B34)),ISNUMBER(FIND("~",B34))),"Check: document ID contains wildcard",IF(OR(LEN(TRIM(C34&amp;""))=0,NOT(ISTEXT(C34)),NOT(EXACT(C34,TRIM(C34)))),"Check: version label missing or untrimmed",IF(OR(ISNUMBER(FIND("*",C34)),ISNUMBER(FIND("?",C34)),ISNUMBER(FIND("~",C34))),"Check: version label contains wildcard",IF(COUNTIFS($A$15:$A$74,A34)&gt;1,"Check: duplicate record ID",IF(COUNTIFS($B$15:$B$74,B34,$C$15:$C$74,C34)&gt;1,"Check: duplicate document-version",IF(AND(EXACT(N34,"Current"),COUNTIFS($B$15:$B$74,B34,$N$15:$N$74,"Current")&gt;1),"Check: multiple current versions",IF(OR(LEN(TRIM($B$6&amp;""))=0,NOT(IF(AND(ISNUMBER($B$7),NOT(ISLOGICAL($B$7))),AND($B$7&gt;=1,$B$7&lt;=2958465,MOD($B$7,1)=0),FALSE))),"Check: register setup",IF(OR(LEN(TRIM(D34&amp;""))=0,LEN(TRIM(E34&amp;""))=0,LEN(TRIM(G34&amp;""))=0,LEN(TRIM(P34&amp;""))=0,LEN(TRIM(W34&amp;""))=0),"Check: core documentation missing",IF(NOT(OR(EXACT(F34,"Source record"),EXACT(F34,"Calculation"),EXACT(F34,"Method note"),EXACT(F34,"Approval record"),EXACT(F34,"Other"))),"Check: document type invalid",IF(NOT(OR(EXACT(H34,"Duration"),EXACT(H34,"Point in time"),EXACT(H34,"Not period specific"))),"Check: period basis invalid",IF(NOT(OR(EXACT(M34,"Accessible"),EXACT(M34,"Restricted"),EXACT(M34,"Not checked"),EXACT(M34,"Unavailable"))),"Check: access review invalid",IF(NOT(OR(EXACT(N34,"Draft"),EXACT(N34,"Current"),EXACT(N34,"Superseded"),EXACT(N34,"Withdrawn"))),"Check: document state invalid",IF(NOT(OR(EXACT(Q34,"Not reviewed"),EXACT(Q34,"In review"),EXACT(Q34,"Changes requested"),EXACT(Q34,"Approved"),EXACT(Q34,"Rejected"))),"Check: review state invalid",IF(OR(AND(LEN(I34&amp;"")&gt;0,NOT(IF(AND(ISNUMBER(I34),NOT(ISLOGICAL(I34))),AND(I34&gt;=1,I34&lt;=2958465,MOD(I34,1)=0),FALSE))),AND(LEN(J34&amp;"")&gt;0,NOT(IF(AND(ISNUMBER(J34),NOT(ISLOGICAL(J34))),AND(J34&gt;=1,J34&lt;=2958465,MOD(J34,1)=0),FALSE))),AND(LEN(L34&amp;"")&gt;0,NOT(IF(AND(ISNUMBER(L34),NOT(ISLOGICAL(L34))),AND(L34&gt;=1,L34&lt;=2958465,MOD(L34,1)=0),FALSE))),AND(LEN(S34&amp;"")&gt;0,NOT(IF(AND(ISNUMBER(S34),NOT(ISLOGICAL(S34))),AND(S34&gt;=1,S34&lt;=2958465,MOD(S34,1)=0),FALSE))),AND(LEN(U34&amp;"")&gt;0,NOT(IF(AND(ISNUMBER(U34),NOT(ISLOGICAL(U34))),AND(U34&gt;=1,U34&lt;=2958465,MOD(U34,1)=0),FALSE))),AND(LEN(V34&amp;"")&gt;0,NOT(IF(AND(ISNUMBER(V34),NOT(ISLOGICAL(V34))),AND(V34&gt;=1,V34&lt;=2958465,MOD(V34,1)=0),FALSE)))),"Check: entered date invalid",IF(AND(EXACT(H34,"Duration"),OR(LEN(I34&amp;"")=0,LEN(J34&amp;"")=0,I34&gt;J34)),"Check: duration dates invalid",IF(AND(EXACT(H34,"Point in time"),OR(LEN(I34&amp;"")=0,AND(LEN(J34&amp;"")&gt;0,J34&lt;&gt;I34))),"Check: point-in-time date invalid",IF(AND(EXACT(H34,"Not period specific"),OR(LEN(I34&amp;"")&gt;0,LEN(J34&amp;"")&gt;0)),"Check: remove unused coverage dates",IF(AND(NOT(EXACT(N34,"Draft")),OR(LEN(TRIM(K34&amp;""))=0,LEN(L34&amp;"")=0)),"Check: source location or receipt missing",IF(OR(AND(LEN(L34&amp;"")&gt;0,L34&gt;$B$7),AND(LEN(S34&amp;"")&gt;0,S34&gt;$B$7)),"Check: actual date after as-of",IF(AND(NOT(EXACT(Q34,"Not reviewed")),OR(LEN(TRIM(R34&amp;""))=0,LEN(S34&amp;"")=0,LEN(L34&amp;"")=0,LEN(TRIM(T34&amp;""))=0)),"Check: review record incomplete",IF(AND(EXACT(Q34,"Not reviewed"),LEN(S34&amp;"")&gt;0),"Check: update review state",IF(AND(LEN(S34&amp;"")&gt;0,LEN(L34&amp;"")&gt;0,S34&lt;L34),"Check: review precedes receipt",IF(OR(AND(LEN(U34&amp;"")&gt;0,LEN(S34&amp;"")&gt;0,U34&lt;S34),AND(LEN(V34&amp;"")&gt;0,LEN(S34&amp;"")&gt;0,V34&lt;S34)),"Check: review or validity date chronology",IF(AND(OR(NOT(EXACT(Q34,"Approved")),NOT(EXACT(N34,"Current")),NOT(EXACT(M34,"Accessible"))),LEN(TRIM(X34&amp;""))=0),"Check: action or reason missing","Recorded")))))))))))))))))))))))))))))</x:f>
      </x:c>
      <x:c r="Z34" s="17" t="str">
        <x:f>IF(LEN(Y34&amp;"")=0,"",IF(Y34&lt;&gt;"Recorded","Check: resolve input issue",IF(OR(EXACT(N34,"Superseded"),EXACT(N34,"Withdrawn"),EXACT(Q34,"Rejected")),"Do not use this version",IF(NOT(EXACT(N34,"Current")),"Draft version",IF(NOT(EXACT(M34,"Accessible")),"Access unresolved",IF(NOT(EXACT(Q34,"Approved")),"Review pending",IF(AND(LEN(V34&amp;"")&gt;0,V34&lt;$B$7),"Approval expired",IF(AND(LEN(U34&amp;"")&gt;0,U34&lt;=$B$7),"Review due","Ready for recorded purpose"))))))))</x:f>
      </x:c>
      <x:c r="AA34" s="17" t="str">
        <x:f>IF(Y34="Recorded",IF(AND(Y34="Recorded",EXACT(N34,"Current"),LEN(U34&amp;"")&gt;0),U34-$B$7,""),"")</x:f>
      </x:c>
    </x:row>
    <x:row r="35" ht="52" customHeight="1">
      <x:c r="A35" s="9"/>
      <x:c r="B35" s="9"/>
      <x:c r="C35" s="9"/>
      <x:c r="D35" s="9"/>
      <x:c r="E35" s="9"/>
      <x:c r="F35" s="9"/>
      <x:c r="G35" s="9"/>
      <x:c r="H35" s="9"/>
      <x:c r="I35" s="23"/>
      <x:c r="J35" s="23"/>
      <x:c r="K35" s="9"/>
      <x:c r="L35" s="23"/>
      <x:c r="M35" s="9"/>
      <x:c r="N35" s="9"/>
      <x:c r="O35" s="9"/>
      <x:c r="P35" s="9"/>
      <x:c r="Q35" s="9"/>
      <x:c r="R35" s="9"/>
      <x:c r="S35" s="23"/>
      <x:c r="T35" s="9"/>
      <x:c r="U35" s="23"/>
      <x:c r="V35" s="23"/>
      <x:c r="W35" s="9"/>
      <x:c r="X35" s="9"/>
      <x:c r="Y35" s="17" t="str">
        <x:f>IF(COUNTA(A35:X35)=0,"",IF(OR(ISERROR($B$7),ISERROR(I35),ISERROR(J35),ISERROR(L35),ISERROR(S35),ISERROR(U35),ISERROR(V35)),"Check: numeric/date input error",IF(OR(LEN(TRIM(A35&amp;""))=0,NOT(ISTEXT(A35)),NOT(EXACT(A35,TRIM(A35)))),"Check: record ID missing or untrimmed",IF(OR(ISNUMBER(FIND("*",A35)),ISNUMBER(FIND("?",A35)),ISNUMBER(FIND("~",A35))),"Check: record ID contains wildcard",IF(OR(LEN(TRIM(B35&amp;""))=0,NOT(ISTEXT(B35)),NOT(EXACT(B35,TRIM(B35)))),"Check: document ID missing or untrimmed",IF(OR(ISNUMBER(FIND("*",B35)),ISNUMBER(FIND("?",B35)),ISNUMBER(FIND("~",B35))),"Check: document ID contains wildcard",IF(OR(LEN(TRIM(C35&amp;""))=0,NOT(ISTEXT(C35)),NOT(EXACT(C35,TRIM(C35)))),"Check: version label missing or untrimmed",IF(OR(ISNUMBER(FIND("*",C35)),ISNUMBER(FIND("?",C35)),ISNUMBER(FIND("~",C35))),"Check: version label contains wildcard",IF(COUNTIFS($A$15:$A$74,A35)&gt;1,"Check: duplicate record ID",IF(COUNTIFS($B$15:$B$74,B35,$C$15:$C$74,C35)&gt;1,"Check: duplicate document-version",IF(AND(EXACT(N35,"Current"),COUNTIFS($B$15:$B$74,B35,$N$15:$N$74,"Current")&gt;1),"Check: multiple current versions",IF(OR(LEN(TRIM($B$6&amp;""))=0,NOT(IF(AND(ISNUMBER($B$7),NOT(ISLOGICAL($B$7))),AND($B$7&gt;=1,$B$7&lt;=2958465,MOD($B$7,1)=0),FALSE))),"Check: register setup",IF(OR(LEN(TRIM(D35&amp;""))=0,LEN(TRIM(E35&amp;""))=0,LEN(TRIM(G35&amp;""))=0,LEN(TRIM(P35&amp;""))=0,LEN(TRIM(W35&amp;""))=0),"Check: core documentation missing",IF(NOT(OR(EXACT(F35,"Source record"),EXACT(F35,"Calculation"),EXACT(F35,"Method note"),EXACT(F35,"Approval record"),EXACT(F35,"Other"))),"Check: document type invalid",IF(NOT(OR(EXACT(H35,"Duration"),EXACT(H35,"Point in time"),EXACT(H35,"Not period specific"))),"Check: period basis invalid",IF(NOT(OR(EXACT(M35,"Accessible"),EXACT(M35,"Restricted"),EXACT(M35,"Not checked"),EXACT(M35,"Unavailable"))),"Check: access review invalid",IF(NOT(OR(EXACT(N35,"Draft"),EXACT(N35,"Current"),EXACT(N35,"Superseded"),EXACT(N35,"Withdrawn"))),"Check: document state invalid",IF(NOT(OR(EXACT(Q35,"Not reviewed"),EXACT(Q35,"In review"),EXACT(Q35,"Changes requested"),EXACT(Q35,"Approved"),EXACT(Q35,"Rejected"))),"Check: review state invalid",IF(OR(AND(LEN(I35&amp;"")&gt;0,NOT(IF(AND(ISNUMBER(I35),NOT(ISLOGICAL(I35))),AND(I35&gt;=1,I35&lt;=2958465,MOD(I35,1)=0),FALSE))),AND(LEN(J35&amp;"")&gt;0,NOT(IF(AND(ISNUMBER(J35),NOT(ISLOGICAL(J35))),AND(J35&gt;=1,J35&lt;=2958465,MOD(J35,1)=0),FALSE))),AND(LEN(L35&amp;"")&gt;0,NOT(IF(AND(ISNUMBER(L35),NOT(ISLOGICAL(L35))),AND(L35&gt;=1,L35&lt;=2958465,MOD(L35,1)=0),FALSE))),AND(LEN(S35&amp;"")&gt;0,NOT(IF(AND(ISNUMBER(S35),NOT(ISLOGICAL(S35))),AND(S35&gt;=1,S35&lt;=2958465,MOD(S35,1)=0),FALSE))),AND(LEN(U35&amp;"")&gt;0,NOT(IF(AND(ISNUMBER(U35),NOT(ISLOGICAL(U35))),AND(U35&gt;=1,U35&lt;=2958465,MOD(U35,1)=0),FALSE))),AND(LEN(V35&amp;"")&gt;0,NOT(IF(AND(ISNUMBER(V35),NOT(ISLOGICAL(V35))),AND(V35&gt;=1,V35&lt;=2958465,MOD(V35,1)=0),FALSE)))),"Check: entered date invalid",IF(AND(EXACT(H35,"Duration"),OR(LEN(I35&amp;"")=0,LEN(J35&amp;"")=0,I35&gt;J35)),"Check: duration dates invalid",IF(AND(EXACT(H35,"Point in time"),OR(LEN(I35&amp;"")=0,AND(LEN(J35&amp;"")&gt;0,J35&lt;&gt;I35))),"Check: point-in-time date invalid",IF(AND(EXACT(H35,"Not period specific"),OR(LEN(I35&amp;"")&gt;0,LEN(J35&amp;"")&gt;0)),"Check: remove unused coverage dates",IF(AND(NOT(EXACT(N35,"Draft")),OR(LEN(TRIM(K35&amp;""))=0,LEN(L35&amp;"")=0)),"Check: source location or receipt missing",IF(OR(AND(LEN(L35&amp;"")&gt;0,L35&gt;$B$7),AND(LEN(S35&amp;"")&gt;0,S35&gt;$B$7)),"Check: actual date after as-of",IF(AND(NOT(EXACT(Q35,"Not reviewed")),OR(LEN(TRIM(R35&amp;""))=0,LEN(S35&amp;"")=0,LEN(L35&amp;"")=0,LEN(TRIM(T35&amp;""))=0)),"Check: review record incomplete",IF(AND(EXACT(Q35,"Not reviewed"),LEN(S35&amp;"")&gt;0),"Check: update review state",IF(AND(LEN(S35&amp;"")&gt;0,LEN(L35&amp;"")&gt;0,S35&lt;L35),"Check: review precedes receipt",IF(OR(AND(LEN(U35&amp;"")&gt;0,LEN(S35&amp;"")&gt;0,U35&lt;S35),AND(LEN(V35&amp;"")&gt;0,LEN(S35&amp;"")&gt;0,V35&lt;S35)),"Check: review or validity date chronology",IF(AND(OR(NOT(EXACT(Q35,"Approved")),NOT(EXACT(N35,"Current")),NOT(EXACT(M35,"Accessible"))),LEN(TRIM(X35&amp;""))=0),"Check: action or reason missing","Recorded")))))))))))))))))))))))))))))</x:f>
      </x:c>
      <x:c r="Z35" s="17" t="str">
        <x:f>IF(LEN(Y35&amp;"")=0,"",IF(Y35&lt;&gt;"Recorded","Check: resolve input issue",IF(OR(EXACT(N35,"Superseded"),EXACT(N35,"Withdrawn"),EXACT(Q35,"Rejected")),"Do not use this version",IF(NOT(EXACT(N35,"Current")),"Draft version",IF(NOT(EXACT(M35,"Accessible")),"Access unresolved",IF(NOT(EXACT(Q35,"Approved")),"Review pending",IF(AND(LEN(V35&amp;"")&gt;0,V35&lt;$B$7),"Approval expired",IF(AND(LEN(U35&amp;"")&gt;0,U35&lt;=$B$7),"Review due","Ready for recorded purpose"))))))))</x:f>
      </x:c>
      <x:c r="AA35" s="17" t="str">
        <x:f>IF(Y35="Recorded",IF(AND(Y35="Recorded",EXACT(N35,"Current"),LEN(U35&amp;"")&gt;0),U35-$B$7,""),"")</x:f>
      </x:c>
    </x:row>
    <x:row r="36" ht="52" customHeight="1">
      <x:c r="A36" s="9"/>
      <x:c r="B36" s="9"/>
      <x:c r="C36" s="9"/>
      <x:c r="D36" s="9"/>
      <x:c r="E36" s="9"/>
      <x:c r="F36" s="9"/>
      <x:c r="G36" s="9"/>
      <x:c r="H36" s="9"/>
      <x:c r="I36" s="23"/>
      <x:c r="J36" s="23"/>
      <x:c r="K36" s="9"/>
      <x:c r="L36" s="23"/>
      <x:c r="M36" s="9"/>
      <x:c r="N36" s="9"/>
      <x:c r="O36" s="9"/>
      <x:c r="P36" s="9"/>
      <x:c r="Q36" s="9"/>
      <x:c r="R36" s="9"/>
      <x:c r="S36" s="23"/>
      <x:c r="T36" s="9"/>
      <x:c r="U36" s="23"/>
      <x:c r="V36" s="23"/>
      <x:c r="W36" s="9"/>
      <x:c r="X36" s="9"/>
      <x:c r="Y36" s="17" t="str">
        <x:f>IF(COUNTA(A36:X36)=0,"",IF(OR(ISERROR($B$7),ISERROR(I36),ISERROR(J36),ISERROR(L36),ISERROR(S36),ISERROR(U36),ISERROR(V36)),"Check: numeric/date input error",IF(OR(LEN(TRIM(A36&amp;""))=0,NOT(ISTEXT(A36)),NOT(EXACT(A36,TRIM(A36)))),"Check: record ID missing or untrimmed",IF(OR(ISNUMBER(FIND("*",A36)),ISNUMBER(FIND("?",A36)),ISNUMBER(FIND("~",A36))),"Check: record ID contains wildcard",IF(OR(LEN(TRIM(B36&amp;""))=0,NOT(ISTEXT(B36)),NOT(EXACT(B36,TRIM(B36)))),"Check: document ID missing or untrimmed",IF(OR(ISNUMBER(FIND("*",B36)),ISNUMBER(FIND("?",B36)),ISNUMBER(FIND("~",B36))),"Check: document ID contains wildcard",IF(OR(LEN(TRIM(C36&amp;""))=0,NOT(ISTEXT(C36)),NOT(EXACT(C36,TRIM(C36)))),"Check: version label missing or untrimmed",IF(OR(ISNUMBER(FIND("*",C36)),ISNUMBER(FIND("?",C36)),ISNUMBER(FIND("~",C36))),"Check: version label contains wildcard",IF(COUNTIFS($A$15:$A$74,A36)&gt;1,"Check: duplicate record ID",IF(COUNTIFS($B$15:$B$74,B36,$C$15:$C$74,C36)&gt;1,"Check: duplicate document-version",IF(AND(EXACT(N36,"Current"),COUNTIFS($B$15:$B$74,B36,$N$15:$N$74,"Current")&gt;1),"Check: multiple current versions",IF(OR(LEN(TRIM($B$6&amp;""))=0,NOT(IF(AND(ISNUMBER($B$7),NOT(ISLOGICAL($B$7))),AND($B$7&gt;=1,$B$7&lt;=2958465,MOD($B$7,1)=0),FALSE))),"Check: register setup",IF(OR(LEN(TRIM(D36&amp;""))=0,LEN(TRIM(E36&amp;""))=0,LEN(TRIM(G36&amp;""))=0,LEN(TRIM(P36&amp;""))=0,LEN(TRIM(W36&amp;""))=0),"Check: core documentation missing",IF(NOT(OR(EXACT(F36,"Source record"),EXACT(F36,"Calculation"),EXACT(F36,"Method note"),EXACT(F36,"Approval record"),EXACT(F36,"Other"))),"Check: document type invalid",IF(NOT(OR(EXACT(H36,"Duration"),EXACT(H36,"Point in time"),EXACT(H36,"Not period specific"))),"Check: period basis invalid",IF(NOT(OR(EXACT(M36,"Accessible"),EXACT(M36,"Restricted"),EXACT(M36,"Not checked"),EXACT(M36,"Unavailable"))),"Check: access review invalid",IF(NOT(OR(EXACT(N36,"Draft"),EXACT(N36,"Current"),EXACT(N36,"Superseded"),EXACT(N36,"Withdrawn"))),"Check: document state invalid",IF(NOT(OR(EXACT(Q36,"Not reviewed"),EXACT(Q36,"In review"),EXACT(Q36,"Changes requested"),EXACT(Q36,"Approved"),EXACT(Q36,"Rejected"))),"Check: review state invalid",IF(OR(AND(LEN(I36&amp;"")&gt;0,NOT(IF(AND(ISNUMBER(I36),NOT(ISLOGICAL(I36))),AND(I36&gt;=1,I36&lt;=2958465,MOD(I36,1)=0),FALSE))),AND(LEN(J36&amp;"")&gt;0,NOT(IF(AND(ISNUMBER(J36),NOT(ISLOGICAL(J36))),AND(J36&gt;=1,J36&lt;=2958465,MOD(J36,1)=0),FALSE))),AND(LEN(L36&amp;"")&gt;0,NOT(IF(AND(ISNUMBER(L36),NOT(ISLOGICAL(L36))),AND(L36&gt;=1,L36&lt;=2958465,MOD(L36,1)=0),FALSE))),AND(LEN(S36&amp;"")&gt;0,NOT(IF(AND(ISNUMBER(S36),NOT(ISLOGICAL(S36))),AND(S36&gt;=1,S36&lt;=2958465,MOD(S36,1)=0),FALSE))),AND(LEN(U36&amp;"")&gt;0,NOT(IF(AND(ISNUMBER(U36),NOT(ISLOGICAL(U36))),AND(U36&gt;=1,U36&lt;=2958465,MOD(U36,1)=0),FALSE))),AND(LEN(V36&amp;"")&gt;0,NOT(IF(AND(ISNUMBER(V36),NOT(ISLOGICAL(V36))),AND(V36&gt;=1,V36&lt;=2958465,MOD(V36,1)=0),FALSE)))),"Check: entered date invalid",IF(AND(EXACT(H36,"Duration"),OR(LEN(I36&amp;"")=0,LEN(J36&amp;"")=0,I36&gt;J36)),"Check: duration dates invalid",IF(AND(EXACT(H36,"Point in time"),OR(LEN(I36&amp;"")=0,AND(LEN(J36&amp;"")&gt;0,J36&lt;&gt;I36))),"Check: point-in-time date invalid",IF(AND(EXACT(H36,"Not period specific"),OR(LEN(I36&amp;"")&gt;0,LEN(J36&amp;"")&gt;0)),"Check: remove unused coverage dates",IF(AND(NOT(EXACT(N36,"Draft")),OR(LEN(TRIM(K36&amp;""))=0,LEN(L36&amp;"")=0)),"Check: source location or receipt missing",IF(OR(AND(LEN(L36&amp;"")&gt;0,L36&gt;$B$7),AND(LEN(S36&amp;"")&gt;0,S36&gt;$B$7)),"Check: actual date after as-of",IF(AND(NOT(EXACT(Q36,"Not reviewed")),OR(LEN(TRIM(R36&amp;""))=0,LEN(S36&amp;"")=0,LEN(L36&amp;"")=0,LEN(TRIM(T36&amp;""))=0)),"Check: review record incomplete",IF(AND(EXACT(Q36,"Not reviewed"),LEN(S36&amp;"")&gt;0),"Check: update review state",IF(AND(LEN(S36&amp;"")&gt;0,LEN(L36&amp;"")&gt;0,S36&lt;L36),"Check: review precedes receipt",IF(OR(AND(LEN(U36&amp;"")&gt;0,LEN(S36&amp;"")&gt;0,U36&lt;S36),AND(LEN(V36&amp;"")&gt;0,LEN(S36&amp;"")&gt;0,V36&lt;S36)),"Check: review or validity date chronology",IF(AND(OR(NOT(EXACT(Q36,"Approved")),NOT(EXACT(N36,"Current")),NOT(EXACT(M36,"Accessible"))),LEN(TRIM(X36&amp;""))=0),"Check: action or reason missing","Recorded")))))))))))))))))))))))))))))</x:f>
      </x:c>
      <x:c r="Z36" s="17" t="str">
        <x:f>IF(LEN(Y36&amp;"")=0,"",IF(Y36&lt;&gt;"Recorded","Check: resolve input issue",IF(OR(EXACT(N36,"Superseded"),EXACT(N36,"Withdrawn"),EXACT(Q36,"Rejected")),"Do not use this version",IF(NOT(EXACT(N36,"Current")),"Draft version",IF(NOT(EXACT(M36,"Accessible")),"Access unresolved",IF(NOT(EXACT(Q36,"Approved")),"Review pending",IF(AND(LEN(V36&amp;"")&gt;0,V36&lt;$B$7),"Approval expired",IF(AND(LEN(U36&amp;"")&gt;0,U36&lt;=$B$7),"Review due","Ready for recorded purpose"))))))))</x:f>
      </x:c>
      <x:c r="AA36" s="17" t="str">
        <x:f>IF(Y36="Recorded",IF(AND(Y36="Recorded",EXACT(N36,"Current"),LEN(U36&amp;"")&gt;0),U36-$B$7,""),"")</x:f>
      </x:c>
    </x:row>
    <x:row r="37" ht="52" customHeight="1">
      <x:c r="A37" s="9"/>
      <x:c r="B37" s="9"/>
      <x:c r="C37" s="9"/>
      <x:c r="D37" s="9"/>
      <x:c r="E37" s="9"/>
      <x:c r="F37" s="9"/>
      <x:c r="G37" s="9"/>
      <x:c r="H37" s="9"/>
      <x:c r="I37" s="23"/>
      <x:c r="J37" s="23"/>
      <x:c r="K37" s="9"/>
      <x:c r="L37" s="23"/>
      <x:c r="M37" s="9"/>
      <x:c r="N37" s="9"/>
      <x:c r="O37" s="9"/>
      <x:c r="P37" s="9"/>
      <x:c r="Q37" s="9"/>
      <x:c r="R37" s="9"/>
      <x:c r="S37" s="23"/>
      <x:c r="T37" s="9"/>
      <x:c r="U37" s="23"/>
      <x:c r="V37" s="23"/>
      <x:c r="W37" s="9"/>
      <x:c r="X37" s="9"/>
      <x:c r="Y37" s="17" t="str">
        <x:f>IF(COUNTA(A37:X37)=0,"",IF(OR(ISERROR($B$7),ISERROR(I37),ISERROR(J37),ISERROR(L37),ISERROR(S37),ISERROR(U37),ISERROR(V37)),"Check: numeric/date input error",IF(OR(LEN(TRIM(A37&amp;""))=0,NOT(ISTEXT(A37)),NOT(EXACT(A37,TRIM(A37)))),"Check: record ID missing or untrimmed",IF(OR(ISNUMBER(FIND("*",A37)),ISNUMBER(FIND("?",A37)),ISNUMBER(FIND("~",A37))),"Check: record ID contains wildcard",IF(OR(LEN(TRIM(B37&amp;""))=0,NOT(ISTEXT(B37)),NOT(EXACT(B37,TRIM(B37)))),"Check: document ID missing or untrimmed",IF(OR(ISNUMBER(FIND("*",B37)),ISNUMBER(FIND("?",B37)),ISNUMBER(FIND("~",B37))),"Check: document ID contains wildcard",IF(OR(LEN(TRIM(C37&amp;""))=0,NOT(ISTEXT(C37)),NOT(EXACT(C37,TRIM(C37)))),"Check: version label missing or untrimmed",IF(OR(ISNUMBER(FIND("*",C37)),ISNUMBER(FIND("?",C37)),ISNUMBER(FIND("~",C37))),"Check: version label contains wildcard",IF(COUNTIFS($A$15:$A$74,A37)&gt;1,"Check: duplicate record ID",IF(COUNTIFS($B$15:$B$74,B37,$C$15:$C$74,C37)&gt;1,"Check: duplicate document-version",IF(AND(EXACT(N37,"Current"),COUNTIFS($B$15:$B$74,B37,$N$15:$N$74,"Current")&gt;1),"Check: multiple current versions",IF(OR(LEN(TRIM($B$6&amp;""))=0,NOT(IF(AND(ISNUMBER($B$7),NOT(ISLOGICAL($B$7))),AND($B$7&gt;=1,$B$7&lt;=2958465,MOD($B$7,1)=0),FALSE))),"Check: register setup",IF(OR(LEN(TRIM(D37&amp;""))=0,LEN(TRIM(E37&amp;""))=0,LEN(TRIM(G37&amp;""))=0,LEN(TRIM(P37&amp;""))=0,LEN(TRIM(W37&amp;""))=0),"Check: core documentation missing",IF(NOT(OR(EXACT(F37,"Source record"),EXACT(F37,"Calculation"),EXACT(F37,"Method note"),EXACT(F37,"Approval record"),EXACT(F37,"Other"))),"Check: document type invalid",IF(NOT(OR(EXACT(H37,"Duration"),EXACT(H37,"Point in time"),EXACT(H37,"Not period specific"))),"Check: period basis invalid",IF(NOT(OR(EXACT(M37,"Accessible"),EXACT(M37,"Restricted"),EXACT(M37,"Not checked"),EXACT(M37,"Unavailable"))),"Check: access review invalid",IF(NOT(OR(EXACT(N37,"Draft"),EXACT(N37,"Current"),EXACT(N37,"Superseded"),EXACT(N37,"Withdrawn"))),"Check: document state invalid",IF(NOT(OR(EXACT(Q37,"Not reviewed"),EXACT(Q37,"In review"),EXACT(Q37,"Changes requested"),EXACT(Q37,"Approved"),EXACT(Q37,"Rejected"))),"Check: review state invalid",IF(OR(AND(LEN(I37&amp;"")&gt;0,NOT(IF(AND(ISNUMBER(I37),NOT(ISLOGICAL(I37))),AND(I37&gt;=1,I37&lt;=2958465,MOD(I37,1)=0),FALSE))),AND(LEN(J37&amp;"")&gt;0,NOT(IF(AND(ISNUMBER(J37),NOT(ISLOGICAL(J37))),AND(J37&gt;=1,J37&lt;=2958465,MOD(J37,1)=0),FALSE))),AND(LEN(L37&amp;"")&gt;0,NOT(IF(AND(ISNUMBER(L37),NOT(ISLOGICAL(L37))),AND(L37&gt;=1,L37&lt;=2958465,MOD(L37,1)=0),FALSE))),AND(LEN(S37&amp;"")&gt;0,NOT(IF(AND(ISNUMBER(S37),NOT(ISLOGICAL(S37))),AND(S37&gt;=1,S37&lt;=2958465,MOD(S37,1)=0),FALSE))),AND(LEN(U37&amp;"")&gt;0,NOT(IF(AND(ISNUMBER(U37),NOT(ISLOGICAL(U37))),AND(U37&gt;=1,U37&lt;=2958465,MOD(U37,1)=0),FALSE))),AND(LEN(V37&amp;"")&gt;0,NOT(IF(AND(ISNUMBER(V37),NOT(ISLOGICAL(V37))),AND(V37&gt;=1,V37&lt;=2958465,MOD(V37,1)=0),FALSE)))),"Check: entered date invalid",IF(AND(EXACT(H37,"Duration"),OR(LEN(I37&amp;"")=0,LEN(J37&amp;"")=0,I37&gt;J37)),"Check: duration dates invalid",IF(AND(EXACT(H37,"Point in time"),OR(LEN(I37&amp;"")=0,AND(LEN(J37&amp;"")&gt;0,J37&lt;&gt;I37))),"Check: point-in-time date invalid",IF(AND(EXACT(H37,"Not period specific"),OR(LEN(I37&amp;"")&gt;0,LEN(J37&amp;"")&gt;0)),"Check: remove unused coverage dates",IF(AND(NOT(EXACT(N37,"Draft")),OR(LEN(TRIM(K37&amp;""))=0,LEN(L37&amp;"")=0)),"Check: source location or receipt missing",IF(OR(AND(LEN(L37&amp;"")&gt;0,L37&gt;$B$7),AND(LEN(S37&amp;"")&gt;0,S37&gt;$B$7)),"Check: actual date after as-of",IF(AND(NOT(EXACT(Q37,"Not reviewed")),OR(LEN(TRIM(R37&amp;""))=0,LEN(S37&amp;"")=0,LEN(L37&amp;"")=0,LEN(TRIM(T37&amp;""))=0)),"Check: review record incomplete",IF(AND(EXACT(Q37,"Not reviewed"),LEN(S37&amp;"")&gt;0),"Check: update review state",IF(AND(LEN(S37&amp;"")&gt;0,LEN(L37&amp;"")&gt;0,S37&lt;L37),"Check: review precedes receipt",IF(OR(AND(LEN(U37&amp;"")&gt;0,LEN(S37&amp;"")&gt;0,U37&lt;S37),AND(LEN(V37&amp;"")&gt;0,LEN(S37&amp;"")&gt;0,V37&lt;S37)),"Check: review or validity date chronology",IF(AND(OR(NOT(EXACT(Q37,"Approved")),NOT(EXACT(N37,"Current")),NOT(EXACT(M37,"Accessible"))),LEN(TRIM(X37&amp;""))=0),"Check: action or reason missing","Recorded")))))))))))))))))))))))))))))</x:f>
      </x:c>
      <x:c r="Z37" s="17" t="str">
        <x:f>IF(LEN(Y37&amp;"")=0,"",IF(Y37&lt;&gt;"Recorded","Check: resolve input issue",IF(OR(EXACT(N37,"Superseded"),EXACT(N37,"Withdrawn"),EXACT(Q37,"Rejected")),"Do not use this version",IF(NOT(EXACT(N37,"Current")),"Draft version",IF(NOT(EXACT(M37,"Accessible")),"Access unresolved",IF(NOT(EXACT(Q37,"Approved")),"Review pending",IF(AND(LEN(V37&amp;"")&gt;0,V37&lt;$B$7),"Approval expired",IF(AND(LEN(U37&amp;"")&gt;0,U37&lt;=$B$7),"Review due","Ready for recorded purpose"))))))))</x:f>
      </x:c>
      <x:c r="AA37" s="17" t="str">
        <x:f>IF(Y37="Recorded",IF(AND(Y37="Recorded",EXACT(N37,"Current"),LEN(U37&amp;"")&gt;0),U37-$B$7,""),"")</x:f>
      </x:c>
    </x:row>
    <x:row r="38" ht="52" customHeight="1">
      <x:c r="A38" s="9"/>
      <x:c r="B38" s="9"/>
      <x:c r="C38" s="9"/>
      <x:c r="D38" s="9"/>
      <x:c r="E38" s="9"/>
      <x:c r="F38" s="9"/>
      <x:c r="G38" s="9"/>
      <x:c r="H38" s="9"/>
      <x:c r="I38" s="23"/>
      <x:c r="J38" s="23"/>
      <x:c r="K38" s="9"/>
      <x:c r="L38" s="23"/>
      <x:c r="M38" s="9"/>
      <x:c r="N38" s="9"/>
      <x:c r="O38" s="9"/>
      <x:c r="P38" s="9"/>
      <x:c r="Q38" s="9"/>
      <x:c r="R38" s="9"/>
      <x:c r="S38" s="23"/>
      <x:c r="T38" s="9"/>
      <x:c r="U38" s="23"/>
      <x:c r="V38" s="23"/>
      <x:c r="W38" s="9"/>
      <x:c r="X38" s="9"/>
      <x:c r="Y38" s="17" t="str">
        <x:f>IF(COUNTA(A38:X38)=0,"",IF(OR(ISERROR($B$7),ISERROR(I38),ISERROR(J38),ISERROR(L38),ISERROR(S38),ISERROR(U38),ISERROR(V38)),"Check: numeric/date input error",IF(OR(LEN(TRIM(A38&amp;""))=0,NOT(ISTEXT(A38)),NOT(EXACT(A38,TRIM(A38)))),"Check: record ID missing or untrimmed",IF(OR(ISNUMBER(FIND("*",A38)),ISNUMBER(FIND("?",A38)),ISNUMBER(FIND("~",A38))),"Check: record ID contains wildcard",IF(OR(LEN(TRIM(B38&amp;""))=0,NOT(ISTEXT(B38)),NOT(EXACT(B38,TRIM(B38)))),"Check: document ID missing or untrimmed",IF(OR(ISNUMBER(FIND("*",B38)),ISNUMBER(FIND("?",B38)),ISNUMBER(FIND("~",B38))),"Check: document ID contains wildcard",IF(OR(LEN(TRIM(C38&amp;""))=0,NOT(ISTEXT(C38)),NOT(EXACT(C38,TRIM(C38)))),"Check: version label missing or untrimmed",IF(OR(ISNUMBER(FIND("*",C38)),ISNUMBER(FIND("?",C38)),ISNUMBER(FIND("~",C38))),"Check: version label contains wildcard",IF(COUNTIFS($A$15:$A$74,A38)&gt;1,"Check: duplicate record ID",IF(COUNTIFS($B$15:$B$74,B38,$C$15:$C$74,C38)&gt;1,"Check: duplicate document-version",IF(AND(EXACT(N38,"Current"),COUNTIFS($B$15:$B$74,B38,$N$15:$N$74,"Current")&gt;1),"Check: multiple current versions",IF(OR(LEN(TRIM($B$6&amp;""))=0,NOT(IF(AND(ISNUMBER($B$7),NOT(ISLOGICAL($B$7))),AND($B$7&gt;=1,$B$7&lt;=2958465,MOD($B$7,1)=0),FALSE))),"Check: register setup",IF(OR(LEN(TRIM(D38&amp;""))=0,LEN(TRIM(E38&amp;""))=0,LEN(TRIM(G38&amp;""))=0,LEN(TRIM(P38&amp;""))=0,LEN(TRIM(W38&amp;""))=0),"Check: core documentation missing",IF(NOT(OR(EXACT(F38,"Source record"),EXACT(F38,"Calculation"),EXACT(F38,"Method note"),EXACT(F38,"Approval record"),EXACT(F38,"Other"))),"Check: document type invalid",IF(NOT(OR(EXACT(H38,"Duration"),EXACT(H38,"Point in time"),EXACT(H38,"Not period specific"))),"Check: period basis invalid",IF(NOT(OR(EXACT(M38,"Accessible"),EXACT(M38,"Restricted"),EXACT(M38,"Not checked"),EXACT(M38,"Unavailable"))),"Check: access review invalid",IF(NOT(OR(EXACT(N38,"Draft"),EXACT(N38,"Current"),EXACT(N38,"Superseded"),EXACT(N38,"Withdrawn"))),"Check: document state invalid",IF(NOT(OR(EXACT(Q38,"Not reviewed"),EXACT(Q38,"In review"),EXACT(Q38,"Changes requested"),EXACT(Q38,"Approved"),EXACT(Q38,"Rejected"))),"Check: review state invalid",IF(OR(AND(LEN(I38&amp;"")&gt;0,NOT(IF(AND(ISNUMBER(I38),NOT(ISLOGICAL(I38))),AND(I38&gt;=1,I38&lt;=2958465,MOD(I38,1)=0),FALSE))),AND(LEN(J38&amp;"")&gt;0,NOT(IF(AND(ISNUMBER(J38),NOT(ISLOGICAL(J38))),AND(J38&gt;=1,J38&lt;=2958465,MOD(J38,1)=0),FALSE))),AND(LEN(L38&amp;"")&gt;0,NOT(IF(AND(ISNUMBER(L38),NOT(ISLOGICAL(L38))),AND(L38&gt;=1,L38&lt;=2958465,MOD(L38,1)=0),FALSE))),AND(LEN(S38&amp;"")&gt;0,NOT(IF(AND(ISNUMBER(S38),NOT(ISLOGICAL(S38))),AND(S38&gt;=1,S38&lt;=2958465,MOD(S38,1)=0),FALSE))),AND(LEN(U38&amp;"")&gt;0,NOT(IF(AND(ISNUMBER(U38),NOT(ISLOGICAL(U38))),AND(U38&gt;=1,U38&lt;=2958465,MOD(U38,1)=0),FALSE))),AND(LEN(V38&amp;"")&gt;0,NOT(IF(AND(ISNUMBER(V38),NOT(ISLOGICAL(V38))),AND(V38&gt;=1,V38&lt;=2958465,MOD(V38,1)=0),FALSE)))),"Check: entered date invalid",IF(AND(EXACT(H38,"Duration"),OR(LEN(I38&amp;"")=0,LEN(J38&amp;"")=0,I38&gt;J38)),"Check: duration dates invalid",IF(AND(EXACT(H38,"Point in time"),OR(LEN(I38&amp;"")=0,AND(LEN(J38&amp;"")&gt;0,J38&lt;&gt;I38))),"Check: point-in-time date invalid",IF(AND(EXACT(H38,"Not period specific"),OR(LEN(I38&amp;"")&gt;0,LEN(J38&amp;"")&gt;0)),"Check: remove unused coverage dates",IF(AND(NOT(EXACT(N38,"Draft")),OR(LEN(TRIM(K38&amp;""))=0,LEN(L38&amp;"")=0)),"Check: source location or receipt missing",IF(OR(AND(LEN(L38&amp;"")&gt;0,L38&gt;$B$7),AND(LEN(S38&amp;"")&gt;0,S38&gt;$B$7)),"Check: actual date after as-of",IF(AND(NOT(EXACT(Q38,"Not reviewed")),OR(LEN(TRIM(R38&amp;""))=0,LEN(S38&amp;"")=0,LEN(L38&amp;"")=0,LEN(TRIM(T38&amp;""))=0)),"Check: review record incomplete",IF(AND(EXACT(Q38,"Not reviewed"),LEN(S38&amp;"")&gt;0),"Check: update review state",IF(AND(LEN(S38&amp;"")&gt;0,LEN(L38&amp;"")&gt;0,S38&lt;L38),"Check: review precedes receipt",IF(OR(AND(LEN(U38&amp;"")&gt;0,LEN(S38&amp;"")&gt;0,U38&lt;S38),AND(LEN(V38&amp;"")&gt;0,LEN(S38&amp;"")&gt;0,V38&lt;S38)),"Check: review or validity date chronology",IF(AND(OR(NOT(EXACT(Q38,"Approved")),NOT(EXACT(N38,"Current")),NOT(EXACT(M38,"Accessible"))),LEN(TRIM(X38&amp;""))=0),"Check: action or reason missing","Recorded")))))))))))))))))))))))))))))</x:f>
      </x:c>
      <x:c r="Z38" s="17" t="str">
        <x:f>IF(LEN(Y38&amp;"")=0,"",IF(Y38&lt;&gt;"Recorded","Check: resolve input issue",IF(OR(EXACT(N38,"Superseded"),EXACT(N38,"Withdrawn"),EXACT(Q38,"Rejected")),"Do not use this version",IF(NOT(EXACT(N38,"Current")),"Draft version",IF(NOT(EXACT(M38,"Accessible")),"Access unresolved",IF(NOT(EXACT(Q38,"Approved")),"Review pending",IF(AND(LEN(V38&amp;"")&gt;0,V38&lt;$B$7),"Approval expired",IF(AND(LEN(U38&amp;"")&gt;0,U38&lt;=$B$7),"Review due","Ready for recorded purpose"))))))))</x:f>
      </x:c>
      <x:c r="AA38" s="17" t="str">
        <x:f>IF(Y38="Recorded",IF(AND(Y38="Recorded",EXACT(N38,"Current"),LEN(U38&amp;"")&gt;0),U38-$B$7,""),"")</x:f>
      </x:c>
    </x:row>
    <x:row r="39" ht="52" customHeight="1">
      <x:c r="A39" s="9"/>
      <x:c r="B39" s="9"/>
      <x:c r="C39" s="9"/>
      <x:c r="D39" s="9"/>
      <x:c r="E39" s="9"/>
      <x:c r="F39" s="9"/>
      <x:c r="G39" s="9"/>
      <x:c r="H39" s="9"/>
      <x:c r="I39" s="23"/>
      <x:c r="J39" s="23"/>
      <x:c r="K39" s="9"/>
      <x:c r="L39" s="23"/>
      <x:c r="M39" s="9"/>
      <x:c r="N39" s="9"/>
      <x:c r="O39" s="9"/>
      <x:c r="P39" s="9"/>
      <x:c r="Q39" s="9"/>
      <x:c r="R39" s="9"/>
      <x:c r="S39" s="23"/>
      <x:c r="T39" s="9"/>
      <x:c r="U39" s="23"/>
      <x:c r="V39" s="23"/>
      <x:c r="W39" s="9"/>
      <x:c r="X39" s="9"/>
      <x:c r="Y39" s="17" t="str">
        <x:f>IF(COUNTA(A39:X39)=0,"",IF(OR(ISERROR($B$7),ISERROR(I39),ISERROR(J39),ISERROR(L39),ISERROR(S39),ISERROR(U39),ISERROR(V39)),"Check: numeric/date input error",IF(OR(LEN(TRIM(A39&amp;""))=0,NOT(ISTEXT(A39)),NOT(EXACT(A39,TRIM(A39)))),"Check: record ID missing or untrimmed",IF(OR(ISNUMBER(FIND("*",A39)),ISNUMBER(FIND("?",A39)),ISNUMBER(FIND("~",A39))),"Check: record ID contains wildcard",IF(OR(LEN(TRIM(B39&amp;""))=0,NOT(ISTEXT(B39)),NOT(EXACT(B39,TRIM(B39)))),"Check: document ID missing or untrimmed",IF(OR(ISNUMBER(FIND("*",B39)),ISNUMBER(FIND("?",B39)),ISNUMBER(FIND("~",B39))),"Check: document ID contains wildcard",IF(OR(LEN(TRIM(C39&amp;""))=0,NOT(ISTEXT(C39)),NOT(EXACT(C39,TRIM(C39)))),"Check: version label missing or untrimmed",IF(OR(ISNUMBER(FIND("*",C39)),ISNUMBER(FIND("?",C39)),ISNUMBER(FIND("~",C39))),"Check: version label contains wildcard",IF(COUNTIFS($A$15:$A$74,A39)&gt;1,"Check: duplicate record ID",IF(COUNTIFS($B$15:$B$74,B39,$C$15:$C$74,C39)&gt;1,"Check: duplicate document-version",IF(AND(EXACT(N39,"Current"),COUNTIFS($B$15:$B$74,B39,$N$15:$N$74,"Current")&gt;1),"Check: multiple current versions",IF(OR(LEN(TRIM($B$6&amp;""))=0,NOT(IF(AND(ISNUMBER($B$7),NOT(ISLOGICAL($B$7))),AND($B$7&gt;=1,$B$7&lt;=2958465,MOD($B$7,1)=0),FALSE))),"Check: register setup",IF(OR(LEN(TRIM(D39&amp;""))=0,LEN(TRIM(E39&amp;""))=0,LEN(TRIM(G39&amp;""))=0,LEN(TRIM(P39&amp;""))=0,LEN(TRIM(W39&amp;""))=0),"Check: core documentation missing",IF(NOT(OR(EXACT(F39,"Source record"),EXACT(F39,"Calculation"),EXACT(F39,"Method note"),EXACT(F39,"Approval record"),EXACT(F39,"Other"))),"Check: document type invalid",IF(NOT(OR(EXACT(H39,"Duration"),EXACT(H39,"Point in time"),EXACT(H39,"Not period specific"))),"Check: period basis invalid",IF(NOT(OR(EXACT(M39,"Accessible"),EXACT(M39,"Restricted"),EXACT(M39,"Not checked"),EXACT(M39,"Unavailable"))),"Check: access review invalid",IF(NOT(OR(EXACT(N39,"Draft"),EXACT(N39,"Current"),EXACT(N39,"Superseded"),EXACT(N39,"Withdrawn"))),"Check: document state invalid",IF(NOT(OR(EXACT(Q39,"Not reviewed"),EXACT(Q39,"In review"),EXACT(Q39,"Changes requested"),EXACT(Q39,"Approved"),EXACT(Q39,"Rejected"))),"Check: review state invalid",IF(OR(AND(LEN(I39&amp;"")&gt;0,NOT(IF(AND(ISNUMBER(I39),NOT(ISLOGICAL(I39))),AND(I39&gt;=1,I39&lt;=2958465,MOD(I39,1)=0),FALSE))),AND(LEN(J39&amp;"")&gt;0,NOT(IF(AND(ISNUMBER(J39),NOT(ISLOGICAL(J39))),AND(J39&gt;=1,J39&lt;=2958465,MOD(J39,1)=0),FALSE))),AND(LEN(L39&amp;"")&gt;0,NOT(IF(AND(ISNUMBER(L39),NOT(ISLOGICAL(L39))),AND(L39&gt;=1,L39&lt;=2958465,MOD(L39,1)=0),FALSE))),AND(LEN(S39&amp;"")&gt;0,NOT(IF(AND(ISNUMBER(S39),NOT(ISLOGICAL(S39))),AND(S39&gt;=1,S39&lt;=2958465,MOD(S39,1)=0),FALSE))),AND(LEN(U39&amp;"")&gt;0,NOT(IF(AND(ISNUMBER(U39),NOT(ISLOGICAL(U39))),AND(U39&gt;=1,U39&lt;=2958465,MOD(U39,1)=0),FALSE))),AND(LEN(V39&amp;"")&gt;0,NOT(IF(AND(ISNUMBER(V39),NOT(ISLOGICAL(V39))),AND(V39&gt;=1,V39&lt;=2958465,MOD(V39,1)=0),FALSE)))),"Check: entered date invalid",IF(AND(EXACT(H39,"Duration"),OR(LEN(I39&amp;"")=0,LEN(J39&amp;"")=0,I39&gt;J39)),"Check: duration dates invalid",IF(AND(EXACT(H39,"Point in time"),OR(LEN(I39&amp;"")=0,AND(LEN(J39&amp;"")&gt;0,J39&lt;&gt;I39))),"Check: point-in-time date invalid",IF(AND(EXACT(H39,"Not period specific"),OR(LEN(I39&amp;"")&gt;0,LEN(J39&amp;"")&gt;0)),"Check: remove unused coverage dates",IF(AND(NOT(EXACT(N39,"Draft")),OR(LEN(TRIM(K39&amp;""))=0,LEN(L39&amp;"")=0)),"Check: source location or receipt missing",IF(OR(AND(LEN(L39&amp;"")&gt;0,L39&gt;$B$7),AND(LEN(S39&amp;"")&gt;0,S39&gt;$B$7)),"Check: actual date after as-of",IF(AND(NOT(EXACT(Q39,"Not reviewed")),OR(LEN(TRIM(R39&amp;""))=0,LEN(S39&amp;"")=0,LEN(L39&amp;"")=0,LEN(TRIM(T39&amp;""))=0)),"Check: review record incomplete",IF(AND(EXACT(Q39,"Not reviewed"),LEN(S39&amp;"")&gt;0),"Check: update review state",IF(AND(LEN(S39&amp;"")&gt;0,LEN(L39&amp;"")&gt;0,S39&lt;L39),"Check: review precedes receipt",IF(OR(AND(LEN(U39&amp;"")&gt;0,LEN(S39&amp;"")&gt;0,U39&lt;S39),AND(LEN(V39&amp;"")&gt;0,LEN(S39&amp;"")&gt;0,V39&lt;S39)),"Check: review or validity date chronology",IF(AND(OR(NOT(EXACT(Q39,"Approved")),NOT(EXACT(N39,"Current")),NOT(EXACT(M39,"Accessible"))),LEN(TRIM(X39&amp;""))=0),"Check: action or reason missing","Recorded")))))))))))))))))))))))))))))</x:f>
      </x:c>
      <x:c r="Z39" s="17" t="str">
        <x:f>IF(LEN(Y39&amp;"")=0,"",IF(Y39&lt;&gt;"Recorded","Check: resolve input issue",IF(OR(EXACT(N39,"Superseded"),EXACT(N39,"Withdrawn"),EXACT(Q39,"Rejected")),"Do not use this version",IF(NOT(EXACT(N39,"Current")),"Draft version",IF(NOT(EXACT(M39,"Accessible")),"Access unresolved",IF(NOT(EXACT(Q39,"Approved")),"Review pending",IF(AND(LEN(V39&amp;"")&gt;0,V39&lt;$B$7),"Approval expired",IF(AND(LEN(U39&amp;"")&gt;0,U39&lt;=$B$7),"Review due","Ready for recorded purpose"))))))))</x:f>
      </x:c>
      <x:c r="AA39" s="17" t="str">
        <x:f>IF(Y39="Recorded",IF(AND(Y39="Recorded",EXACT(N39,"Current"),LEN(U39&amp;"")&gt;0),U39-$B$7,""),"")</x:f>
      </x:c>
    </x:row>
    <x:row r="40" ht="52" customHeight="1">
      <x:c r="A40" s="9"/>
      <x:c r="B40" s="9"/>
      <x:c r="C40" s="9"/>
      <x:c r="D40" s="9"/>
      <x:c r="E40" s="9"/>
      <x:c r="F40" s="9"/>
      <x:c r="G40" s="9"/>
      <x:c r="H40" s="9"/>
      <x:c r="I40" s="23"/>
      <x:c r="J40" s="23"/>
      <x:c r="K40" s="9"/>
      <x:c r="L40" s="23"/>
      <x:c r="M40" s="9"/>
      <x:c r="N40" s="9"/>
      <x:c r="O40" s="9"/>
      <x:c r="P40" s="9"/>
      <x:c r="Q40" s="9"/>
      <x:c r="R40" s="9"/>
      <x:c r="S40" s="23"/>
      <x:c r="T40" s="9"/>
      <x:c r="U40" s="23"/>
      <x:c r="V40" s="23"/>
      <x:c r="W40" s="9"/>
      <x:c r="X40" s="9"/>
      <x:c r="Y40" s="17" t="str">
        <x:f>IF(COUNTA(A40:X40)=0,"",IF(OR(ISERROR($B$7),ISERROR(I40),ISERROR(J40),ISERROR(L40),ISERROR(S40),ISERROR(U40),ISERROR(V40)),"Check: numeric/date input error",IF(OR(LEN(TRIM(A40&amp;""))=0,NOT(ISTEXT(A40)),NOT(EXACT(A40,TRIM(A40)))),"Check: record ID missing or untrimmed",IF(OR(ISNUMBER(FIND("*",A40)),ISNUMBER(FIND("?",A40)),ISNUMBER(FIND("~",A40))),"Check: record ID contains wildcard",IF(OR(LEN(TRIM(B40&amp;""))=0,NOT(ISTEXT(B40)),NOT(EXACT(B40,TRIM(B40)))),"Check: document ID missing or untrimmed",IF(OR(ISNUMBER(FIND("*",B40)),ISNUMBER(FIND("?",B40)),ISNUMBER(FIND("~",B40))),"Check: document ID contains wildcard",IF(OR(LEN(TRIM(C40&amp;""))=0,NOT(ISTEXT(C40)),NOT(EXACT(C40,TRIM(C40)))),"Check: version label missing or untrimmed",IF(OR(ISNUMBER(FIND("*",C40)),ISNUMBER(FIND("?",C40)),ISNUMBER(FIND("~",C40))),"Check: version label contains wildcard",IF(COUNTIFS($A$15:$A$74,A40)&gt;1,"Check: duplicate record ID",IF(COUNTIFS($B$15:$B$74,B40,$C$15:$C$74,C40)&gt;1,"Check: duplicate document-version",IF(AND(EXACT(N40,"Current"),COUNTIFS($B$15:$B$74,B40,$N$15:$N$74,"Current")&gt;1),"Check: multiple current versions",IF(OR(LEN(TRIM($B$6&amp;""))=0,NOT(IF(AND(ISNUMBER($B$7),NOT(ISLOGICAL($B$7))),AND($B$7&gt;=1,$B$7&lt;=2958465,MOD($B$7,1)=0),FALSE))),"Check: register setup",IF(OR(LEN(TRIM(D40&amp;""))=0,LEN(TRIM(E40&amp;""))=0,LEN(TRIM(G40&amp;""))=0,LEN(TRIM(P40&amp;""))=0,LEN(TRIM(W40&amp;""))=0),"Check: core documentation missing",IF(NOT(OR(EXACT(F40,"Source record"),EXACT(F40,"Calculation"),EXACT(F40,"Method note"),EXACT(F40,"Approval record"),EXACT(F40,"Other"))),"Check: document type invalid",IF(NOT(OR(EXACT(H40,"Duration"),EXACT(H40,"Point in time"),EXACT(H40,"Not period specific"))),"Check: period basis invalid",IF(NOT(OR(EXACT(M40,"Accessible"),EXACT(M40,"Restricted"),EXACT(M40,"Not checked"),EXACT(M40,"Unavailable"))),"Check: access review invalid",IF(NOT(OR(EXACT(N40,"Draft"),EXACT(N40,"Current"),EXACT(N40,"Superseded"),EXACT(N40,"Withdrawn"))),"Check: document state invalid",IF(NOT(OR(EXACT(Q40,"Not reviewed"),EXACT(Q40,"In review"),EXACT(Q40,"Changes requested"),EXACT(Q40,"Approved"),EXACT(Q40,"Rejected"))),"Check: review state invalid",IF(OR(AND(LEN(I40&amp;"")&gt;0,NOT(IF(AND(ISNUMBER(I40),NOT(ISLOGICAL(I40))),AND(I40&gt;=1,I40&lt;=2958465,MOD(I40,1)=0),FALSE))),AND(LEN(J40&amp;"")&gt;0,NOT(IF(AND(ISNUMBER(J40),NOT(ISLOGICAL(J40))),AND(J40&gt;=1,J40&lt;=2958465,MOD(J40,1)=0),FALSE))),AND(LEN(L40&amp;"")&gt;0,NOT(IF(AND(ISNUMBER(L40),NOT(ISLOGICAL(L40))),AND(L40&gt;=1,L40&lt;=2958465,MOD(L40,1)=0),FALSE))),AND(LEN(S40&amp;"")&gt;0,NOT(IF(AND(ISNUMBER(S40),NOT(ISLOGICAL(S40))),AND(S40&gt;=1,S40&lt;=2958465,MOD(S40,1)=0),FALSE))),AND(LEN(U40&amp;"")&gt;0,NOT(IF(AND(ISNUMBER(U40),NOT(ISLOGICAL(U40))),AND(U40&gt;=1,U40&lt;=2958465,MOD(U40,1)=0),FALSE))),AND(LEN(V40&amp;"")&gt;0,NOT(IF(AND(ISNUMBER(V40),NOT(ISLOGICAL(V40))),AND(V40&gt;=1,V40&lt;=2958465,MOD(V40,1)=0),FALSE)))),"Check: entered date invalid",IF(AND(EXACT(H40,"Duration"),OR(LEN(I40&amp;"")=0,LEN(J40&amp;"")=0,I40&gt;J40)),"Check: duration dates invalid",IF(AND(EXACT(H40,"Point in time"),OR(LEN(I40&amp;"")=0,AND(LEN(J40&amp;"")&gt;0,J40&lt;&gt;I40))),"Check: point-in-time date invalid",IF(AND(EXACT(H40,"Not period specific"),OR(LEN(I40&amp;"")&gt;0,LEN(J40&amp;"")&gt;0)),"Check: remove unused coverage dates",IF(AND(NOT(EXACT(N40,"Draft")),OR(LEN(TRIM(K40&amp;""))=0,LEN(L40&amp;"")=0)),"Check: source location or receipt missing",IF(OR(AND(LEN(L40&amp;"")&gt;0,L40&gt;$B$7),AND(LEN(S40&amp;"")&gt;0,S40&gt;$B$7)),"Check: actual date after as-of",IF(AND(NOT(EXACT(Q40,"Not reviewed")),OR(LEN(TRIM(R40&amp;""))=0,LEN(S40&amp;"")=0,LEN(L40&amp;"")=0,LEN(TRIM(T40&amp;""))=0)),"Check: review record incomplete",IF(AND(EXACT(Q40,"Not reviewed"),LEN(S40&amp;"")&gt;0),"Check: update review state",IF(AND(LEN(S40&amp;"")&gt;0,LEN(L40&amp;"")&gt;0,S40&lt;L40),"Check: review precedes receipt",IF(OR(AND(LEN(U40&amp;"")&gt;0,LEN(S40&amp;"")&gt;0,U40&lt;S40),AND(LEN(V40&amp;"")&gt;0,LEN(S40&amp;"")&gt;0,V40&lt;S40)),"Check: review or validity date chronology",IF(AND(OR(NOT(EXACT(Q40,"Approved")),NOT(EXACT(N40,"Current")),NOT(EXACT(M40,"Accessible"))),LEN(TRIM(X40&amp;""))=0),"Check: action or reason missing","Recorded")))))))))))))))))))))))))))))</x:f>
      </x:c>
      <x:c r="Z40" s="17" t="str">
        <x:f>IF(LEN(Y40&amp;"")=0,"",IF(Y40&lt;&gt;"Recorded","Check: resolve input issue",IF(OR(EXACT(N40,"Superseded"),EXACT(N40,"Withdrawn"),EXACT(Q40,"Rejected")),"Do not use this version",IF(NOT(EXACT(N40,"Current")),"Draft version",IF(NOT(EXACT(M40,"Accessible")),"Access unresolved",IF(NOT(EXACT(Q40,"Approved")),"Review pending",IF(AND(LEN(V40&amp;"")&gt;0,V40&lt;$B$7),"Approval expired",IF(AND(LEN(U40&amp;"")&gt;0,U40&lt;=$B$7),"Review due","Ready for recorded purpose"))))))))</x:f>
      </x:c>
      <x:c r="AA40" s="17" t="str">
        <x:f>IF(Y40="Recorded",IF(AND(Y40="Recorded",EXACT(N40,"Current"),LEN(U40&amp;"")&gt;0),U40-$B$7,""),"")</x:f>
      </x:c>
    </x:row>
    <x:row r="41" ht="52" customHeight="1">
      <x:c r="A41" s="9"/>
      <x:c r="B41" s="9"/>
      <x:c r="C41" s="9"/>
      <x:c r="D41" s="9"/>
      <x:c r="E41" s="9"/>
      <x:c r="F41" s="9"/>
      <x:c r="G41" s="9"/>
      <x:c r="H41" s="9"/>
      <x:c r="I41" s="23"/>
      <x:c r="J41" s="23"/>
      <x:c r="K41" s="9"/>
      <x:c r="L41" s="23"/>
      <x:c r="M41" s="9"/>
      <x:c r="N41" s="9"/>
      <x:c r="O41" s="9"/>
      <x:c r="P41" s="9"/>
      <x:c r="Q41" s="9"/>
      <x:c r="R41" s="9"/>
      <x:c r="S41" s="23"/>
      <x:c r="T41" s="9"/>
      <x:c r="U41" s="23"/>
      <x:c r="V41" s="23"/>
      <x:c r="W41" s="9"/>
      <x:c r="X41" s="9"/>
      <x:c r="Y41" s="17" t="str">
        <x:f>IF(COUNTA(A41:X41)=0,"",IF(OR(ISERROR($B$7),ISERROR(I41),ISERROR(J41),ISERROR(L41),ISERROR(S41),ISERROR(U41),ISERROR(V41)),"Check: numeric/date input error",IF(OR(LEN(TRIM(A41&amp;""))=0,NOT(ISTEXT(A41)),NOT(EXACT(A41,TRIM(A41)))),"Check: record ID missing or untrimmed",IF(OR(ISNUMBER(FIND("*",A41)),ISNUMBER(FIND("?",A41)),ISNUMBER(FIND("~",A41))),"Check: record ID contains wildcard",IF(OR(LEN(TRIM(B41&amp;""))=0,NOT(ISTEXT(B41)),NOT(EXACT(B41,TRIM(B41)))),"Check: document ID missing or untrimmed",IF(OR(ISNUMBER(FIND("*",B41)),ISNUMBER(FIND("?",B41)),ISNUMBER(FIND("~",B41))),"Check: document ID contains wildcard",IF(OR(LEN(TRIM(C41&amp;""))=0,NOT(ISTEXT(C41)),NOT(EXACT(C41,TRIM(C41)))),"Check: version label missing or untrimmed",IF(OR(ISNUMBER(FIND("*",C41)),ISNUMBER(FIND("?",C41)),ISNUMBER(FIND("~",C41))),"Check: version label contains wildcard",IF(COUNTIFS($A$15:$A$74,A41)&gt;1,"Check: duplicate record ID",IF(COUNTIFS($B$15:$B$74,B41,$C$15:$C$74,C41)&gt;1,"Check: duplicate document-version",IF(AND(EXACT(N41,"Current"),COUNTIFS($B$15:$B$74,B41,$N$15:$N$74,"Current")&gt;1),"Check: multiple current versions",IF(OR(LEN(TRIM($B$6&amp;""))=0,NOT(IF(AND(ISNUMBER($B$7),NOT(ISLOGICAL($B$7))),AND($B$7&gt;=1,$B$7&lt;=2958465,MOD($B$7,1)=0),FALSE))),"Check: register setup",IF(OR(LEN(TRIM(D41&amp;""))=0,LEN(TRIM(E41&amp;""))=0,LEN(TRIM(G41&amp;""))=0,LEN(TRIM(P41&amp;""))=0,LEN(TRIM(W41&amp;""))=0),"Check: core documentation missing",IF(NOT(OR(EXACT(F41,"Source record"),EXACT(F41,"Calculation"),EXACT(F41,"Method note"),EXACT(F41,"Approval record"),EXACT(F41,"Other"))),"Check: document type invalid",IF(NOT(OR(EXACT(H41,"Duration"),EXACT(H41,"Point in time"),EXACT(H41,"Not period specific"))),"Check: period basis invalid",IF(NOT(OR(EXACT(M41,"Accessible"),EXACT(M41,"Restricted"),EXACT(M41,"Not checked"),EXACT(M41,"Unavailable"))),"Check: access review invalid",IF(NOT(OR(EXACT(N41,"Draft"),EXACT(N41,"Current"),EXACT(N41,"Superseded"),EXACT(N41,"Withdrawn"))),"Check: document state invalid",IF(NOT(OR(EXACT(Q41,"Not reviewed"),EXACT(Q41,"In review"),EXACT(Q41,"Changes requested"),EXACT(Q41,"Approved"),EXACT(Q41,"Rejected"))),"Check: review state invalid",IF(OR(AND(LEN(I41&amp;"")&gt;0,NOT(IF(AND(ISNUMBER(I41),NOT(ISLOGICAL(I41))),AND(I41&gt;=1,I41&lt;=2958465,MOD(I41,1)=0),FALSE))),AND(LEN(J41&amp;"")&gt;0,NOT(IF(AND(ISNUMBER(J41),NOT(ISLOGICAL(J41))),AND(J41&gt;=1,J41&lt;=2958465,MOD(J41,1)=0),FALSE))),AND(LEN(L41&amp;"")&gt;0,NOT(IF(AND(ISNUMBER(L41),NOT(ISLOGICAL(L41))),AND(L41&gt;=1,L41&lt;=2958465,MOD(L41,1)=0),FALSE))),AND(LEN(S41&amp;"")&gt;0,NOT(IF(AND(ISNUMBER(S41),NOT(ISLOGICAL(S41))),AND(S41&gt;=1,S41&lt;=2958465,MOD(S41,1)=0),FALSE))),AND(LEN(U41&amp;"")&gt;0,NOT(IF(AND(ISNUMBER(U41),NOT(ISLOGICAL(U41))),AND(U41&gt;=1,U41&lt;=2958465,MOD(U41,1)=0),FALSE))),AND(LEN(V41&amp;"")&gt;0,NOT(IF(AND(ISNUMBER(V41),NOT(ISLOGICAL(V41))),AND(V41&gt;=1,V41&lt;=2958465,MOD(V41,1)=0),FALSE)))),"Check: entered date invalid",IF(AND(EXACT(H41,"Duration"),OR(LEN(I41&amp;"")=0,LEN(J41&amp;"")=0,I41&gt;J41)),"Check: duration dates invalid",IF(AND(EXACT(H41,"Point in time"),OR(LEN(I41&amp;"")=0,AND(LEN(J41&amp;"")&gt;0,J41&lt;&gt;I41))),"Check: point-in-time date invalid",IF(AND(EXACT(H41,"Not period specific"),OR(LEN(I41&amp;"")&gt;0,LEN(J41&amp;"")&gt;0)),"Check: remove unused coverage dates",IF(AND(NOT(EXACT(N41,"Draft")),OR(LEN(TRIM(K41&amp;""))=0,LEN(L41&amp;"")=0)),"Check: source location or receipt missing",IF(OR(AND(LEN(L41&amp;"")&gt;0,L41&gt;$B$7),AND(LEN(S41&amp;"")&gt;0,S41&gt;$B$7)),"Check: actual date after as-of",IF(AND(NOT(EXACT(Q41,"Not reviewed")),OR(LEN(TRIM(R41&amp;""))=0,LEN(S41&amp;"")=0,LEN(L41&amp;"")=0,LEN(TRIM(T41&amp;""))=0)),"Check: review record incomplete",IF(AND(EXACT(Q41,"Not reviewed"),LEN(S41&amp;"")&gt;0),"Check: update review state",IF(AND(LEN(S41&amp;"")&gt;0,LEN(L41&amp;"")&gt;0,S41&lt;L41),"Check: review precedes receipt",IF(OR(AND(LEN(U41&amp;"")&gt;0,LEN(S41&amp;"")&gt;0,U41&lt;S41),AND(LEN(V41&amp;"")&gt;0,LEN(S41&amp;"")&gt;0,V41&lt;S41)),"Check: review or validity date chronology",IF(AND(OR(NOT(EXACT(Q41,"Approved")),NOT(EXACT(N41,"Current")),NOT(EXACT(M41,"Accessible"))),LEN(TRIM(X41&amp;""))=0),"Check: action or reason missing","Recorded")))))))))))))))))))))))))))))</x:f>
      </x:c>
      <x:c r="Z41" s="17" t="str">
        <x:f>IF(LEN(Y41&amp;"")=0,"",IF(Y41&lt;&gt;"Recorded","Check: resolve input issue",IF(OR(EXACT(N41,"Superseded"),EXACT(N41,"Withdrawn"),EXACT(Q41,"Rejected")),"Do not use this version",IF(NOT(EXACT(N41,"Current")),"Draft version",IF(NOT(EXACT(M41,"Accessible")),"Access unresolved",IF(NOT(EXACT(Q41,"Approved")),"Review pending",IF(AND(LEN(V41&amp;"")&gt;0,V41&lt;$B$7),"Approval expired",IF(AND(LEN(U41&amp;"")&gt;0,U41&lt;=$B$7),"Review due","Ready for recorded purpose"))))))))</x:f>
      </x:c>
      <x:c r="AA41" s="17" t="str">
        <x:f>IF(Y41="Recorded",IF(AND(Y41="Recorded",EXACT(N41,"Current"),LEN(U41&amp;"")&gt;0),U41-$B$7,""),"")</x:f>
      </x:c>
    </x:row>
    <x:row r="42" ht="52" customHeight="1">
      <x:c r="A42" s="9"/>
      <x:c r="B42" s="9"/>
      <x:c r="C42" s="9"/>
      <x:c r="D42" s="9"/>
      <x:c r="E42" s="9"/>
      <x:c r="F42" s="9"/>
      <x:c r="G42" s="9"/>
      <x:c r="H42" s="9"/>
      <x:c r="I42" s="23"/>
      <x:c r="J42" s="23"/>
      <x:c r="K42" s="9"/>
      <x:c r="L42" s="23"/>
      <x:c r="M42" s="9"/>
      <x:c r="N42" s="9"/>
      <x:c r="O42" s="9"/>
      <x:c r="P42" s="9"/>
      <x:c r="Q42" s="9"/>
      <x:c r="R42" s="9"/>
      <x:c r="S42" s="23"/>
      <x:c r="T42" s="9"/>
      <x:c r="U42" s="23"/>
      <x:c r="V42" s="23"/>
      <x:c r="W42" s="9"/>
      <x:c r="X42" s="9"/>
      <x:c r="Y42" s="17" t="str">
        <x:f>IF(COUNTA(A42:X42)=0,"",IF(OR(ISERROR($B$7),ISERROR(I42),ISERROR(J42),ISERROR(L42),ISERROR(S42),ISERROR(U42),ISERROR(V42)),"Check: numeric/date input error",IF(OR(LEN(TRIM(A42&amp;""))=0,NOT(ISTEXT(A42)),NOT(EXACT(A42,TRIM(A42)))),"Check: record ID missing or untrimmed",IF(OR(ISNUMBER(FIND("*",A42)),ISNUMBER(FIND("?",A42)),ISNUMBER(FIND("~",A42))),"Check: record ID contains wildcard",IF(OR(LEN(TRIM(B42&amp;""))=0,NOT(ISTEXT(B42)),NOT(EXACT(B42,TRIM(B42)))),"Check: document ID missing or untrimmed",IF(OR(ISNUMBER(FIND("*",B42)),ISNUMBER(FIND("?",B42)),ISNUMBER(FIND("~",B42))),"Check: document ID contains wildcard",IF(OR(LEN(TRIM(C42&amp;""))=0,NOT(ISTEXT(C42)),NOT(EXACT(C42,TRIM(C42)))),"Check: version label missing or untrimmed",IF(OR(ISNUMBER(FIND("*",C42)),ISNUMBER(FIND("?",C42)),ISNUMBER(FIND("~",C42))),"Check: version label contains wildcard",IF(COUNTIFS($A$15:$A$74,A42)&gt;1,"Check: duplicate record ID",IF(COUNTIFS($B$15:$B$74,B42,$C$15:$C$74,C42)&gt;1,"Check: duplicate document-version",IF(AND(EXACT(N42,"Current"),COUNTIFS($B$15:$B$74,B42,$N$15:$N$74,"Current")&gt;1),"Check: multiple current versions",IF(OR(LEN(TRIM($B$6&amp;""))=0,NOT(IF(AND(ISNUMBER($B$7),NOT(ISLOGICAL($B$7))),AND($B$7&gt;=1,$B$7&lt;=2958465,MOD($B$7,1)=0),FALSE))),"Check: register setup",IF(OR(LEN(TRIM(D42&amp;""))=0,LEN(TRIM(E42&amp;""))=0,LEN(TRIM(G42&amp;""))=0,LEN(TRIM(P42&amp;""))=0,LEN(TRIM(W42&amp;""))=0),"Check: core documentation missing",IF(NOT(OR(EXACT(F42,"Source record"),EXACT(F42,"Calculation"),EXACT(F42,"Method note"),EXACT(F42,"Approval record"),EXACT(F42,"Other"))),"Check: document type invalid",IF(NOT(OR(EXACT(H42,"Duration"),EXACT(H42,"Point in time"),EXACT(H42,"Not period specific"))),"Check: period basis invalid",IF(NOT(OR(EXACT(M42,"Accessible"),EXACT(M42,"Restricted"),EXACT(M42,"Not checked"),EXACT(M42,"Unavailable"))),"Check: access review invalid",IF(NOT(OR(EXACT(N42,"Draft"),EXACT(N42,"Current"),EXACT(N42,"Superseded"),EXACT(N42,"Withdrawn"))),"Check: document state invalid",IF(NOT(OR(EXACT(Q42,"Not reviewed"),EXACT(Q42,"In review"),EXACT(Q42,"Changes requested"),EXACT(Q42,"Approved"),EXACT(Q42,"Rejected"))),"Check: review state invalid",IF(OR(AND(LEN(I42&amp;"")&gt;0,NOT(IF(AND(ISNUMBER(I42),NOT(ISLOGICAL(I42))),AND(I42&gt;=1,I42&lt;=2958465,MOD(I42,1)=0),FALSE))),AND(LEN(J42&amp;"")&gt;0,NOT(IF(AND(ISNUMBER(J42),NOT(ISLOGICAL(J42))),AND(J42&gt;=1,J42&lt;=2958465,MOD(J42,1)=0),FALSE))),AND(LEN(L42&amp;"")&gt;0,NOT(IF(AND(ISNUMBER(L42),NOT(ISLOGICAL(L42))),AND(L42&gt;=1,L42&lt;=2958465,MOD(L42,1)=0),FALSE))),AND(LEN(S42&amp;"")&gt;0,NOT(IF(AND(ISNUMBER(S42),NOT(ISLOGICAL(S42))),AND(S42&gt;=1,S42&lt;=2958465,MOD(S42,1)=0),FALSE))),AND(LEN(U42&amp;"")&gt;0,NOT(IF(AND(ISNUMBER(U42),NOT(ISLOGICAL(U42))),AND(U42&gt;=1,U42&lt;=2958465,MOD(U42,1)=0),FALSE))),AND(LEN(V42&amp;"")&gt;0,NOT(IF(AND(ISNUMBER(V42),NOT(ISLOGICAL(V42))),AND(V42&gt;=1,V42&lt;=2958465,MOD(V42,1)=0),FALSE)))),"Check: entered date invalid",IF(AND(EXACT(H42,"Duration"),OR(LEN(I42&amp;"")=0,LEN(J42&amp;"")=0,I42&gt;J42)),"Check: duration dates invalid",IF(AND(EXACT(H42,"Point in time"),OR(LEN(I42&amp;"")=0,AND(LEN(J42&amp;"")&gt;0,J42&lt;&gt;I42))),"Check: point-in-time date invalid",IF(AND(EXACT(H42,"Not period specific"),OR(LEN(I42&amp;"")&gt;0,LEN(J42&amp;"")&gt;0)),"Check: remove unused coverage dates",IF(AND(NOT(EXACT(N42,"Draft")),OR(LEN(TRIM(K42&amp;""))=0,LEN(L42&amp;"")=0)),"Check: source location or receipt missing",IF(OR(AND(LEN(L42&amp;"")&gt;0,L42&gt;$B$7),AND(LEN(S42&amp;"")&gt;0,S42&gt;$B$7)),"Check: actual date after as-of",IF(AND(NOT(EXACT(Q42,"Not reviewed")),OR(LEN(TRIM(R42&amp;""))=0,LEN(S42&amp;"")=0,LEN(L42&amp;"")=0,LEN(TRIM(T42&amp;""))=0)),"Check: review record incomplete",IF(AND(EXACT(Q42,"Not reviewed"),LEN(S42&amp;"")&gt;0),"Check: update review state",IF(AND(LEN(S42&amp;"")&gt;0,LEN(L42&amp;"")&gt;0,S42&lt;L42),"Check: review precedes receipt",IF(OR(AND(LEN(U42&amp;"")&gt;0,LEN(S42&amp;"")&gt;0,U42&lt;S42),AND(LEN(V42&amp;"")&gt;0,LEN(S42&amp;"")&gt;0,V42&lt;S42)),"Check: review or validity date chronology",IF(AND(OR(NOT(EXACT(Q42,"Approved")),NOT(EXACT(N42,"Current")),NOT(EXACT(M42,"Accessible"))),LEN(TRIM(X42&amp;""))=0),"Check: action or reason missing","Recorded")))))))))))))))))))))))))))))</x:f>
      </x:c>
      <x:c r="Z42" s="17" t="str">
        <x:f>IF(LEN(Y42&amp;"")=0,"",IF(Y42&lt;&gt;"Recorded","Check: resolve input issue",IF(OR(EXACT(N42,"Superseded"),EXACT(N42,"Withdrawn"),EXACT(Q42,"Rejected")),"Do not use this version",IF(NOT(EXACT(N42,"Current")),"Draft version",IF(NOT(EXACT(M42,"Accessible")),"Access unresolved",IF(NOT(EXACT(Q42,"Approved")),"Review pending",IF(AND(LEN(V42&amp;"")&gt;0,V42&lt;$B$7),"Approval expired",IF(AND(LEN(U42&amp;"")&gt;0,U42&lt;=$B$7),"Review due","Ready for recorded purpose"))))))))</x:f>
      </x:c>
      <x:c r="AA42" s="17" t="str">
        <x:f>IF(Y42="Recorded",IF(AND(Y42="Recorded",EXACT(N42,"Current"),LEN(U42&amp;"")&gt;0),U42-$B$7,""),"")</x:f>
      </x:c>
    </x:row>
    <x:row r="43" ht="52" customHeight="1">
      <x:c r="A43" s="9"/>
      <x:c r="B43" s="9"/>
      <x:c r="C43" s="9"/>
      <x:c r="D43" s="9"/>
      <x:c r="E43" s="9"/>
      <x:c r="F43" s="9"/>
      <x:c r="G43" s="9"/>
      <x:c r="H43" s="9"/>
      <x:c r="I43" s="23"/>
      <x:c r="J43" s="23"/>
      <x:c r="K43" s="9"/>
      <x:c r="L43" s="23"/>
      <x:c r="M43" s="9"/>
      <x:c r="N43" s="9"/>
      <x:c r="O43" s="9"/>
      <x:c r="P43" s="9"/>
      <x:c r="Q43" s="9"/>
      <x:c r="R43" s="9"/>
      <x:c r="S43" s="23"/>
      <x:c r="T43" s="9"/>
      <x:c r="U43" s="23"/>
      <x:c r="V43" s="23"/>
      <x:c r="W43" s="9"/>
      <x:c r="X43" s="9"/>
      <x:c r="Y43" s="17" t="str">
        <x:f>IF(COUNTA(A43:X43)=0,"",IF(OR(ISERROR($B$7),ISERROR(I43),ISERROR(J43),ISERROR(L43),ISERROR(S43),ISERROR(U43),ISERROR(V43)),"Check: numeric/date input error",IF(OR(LEN(TRIM(A43&amp;""))=0,NOT(ISTEXT(A43)),NOT(EXACT(A43,TRIM(A43)))),"Check: record ID missing or untrimmed",IF(OR(ISNUMBER(FIND("*",A43)),ISNUMBER(FIND("?",A43)),ISNUMBER(FIND("~",A43))),"Check: record ID contains wildcard",IF(OR(LEN(TRIM(B43&amp;""))=0,NOT(ISTEXT(B43)),NOT(EXACT(B43,TRIM(B43)))),"Check: document ID missing or untrimmed",IF(OR(ISNUMBER(FIND("*",B43)),ISNUMBER(FIND("?",B43)),ISNUMBER(FIND("~",B43))),"Check: document ID contains wildcard",IF(OR(LEN(TRIM(C43&amp;""))=0,NOT(ISTEXT(C43)),NOT(EXACT(C43,TRIM(C43)))),"Check: version label missing or untrimmed",IF(OR(ISNUMBER(FIND("*",C43)),ISNUMBER(FIND("?",C43)),ISNUMBER(FIND("~",C43))),"Check: version label contains wildcard",IF(COUNTIFS($A$15:$A$74,A43)&gt;1,"Check: duplicate record ID",IF(COUNTIFS($B$15:$B$74,B43,$C$15:$C$74,C43)&gt;1,"Check: duplicate document-version",IF(AND(EXACT(N43,"Current"),COUNTIFS($B$15:$B$74,B43,$N$15:$N$74,"Current")&gt;1),"Check: multiple current versions",IF(OR(LEN(TRIM($B$6&amp;""))=0,NOT(IF(AND(ISNUMBER($B$7),NOT(ISLOGICAL($B$7))),AND($B$7&gt;=1,$B$7&lt;=2958465,MOD($B$7,1)=0),FALSE))),"Check: register setup",IF(OR(LEN(TRIM(D43&amp;""))=0,LEN(TRIM(E43&amp;""))=0,LEN(TRIM(G43&amp;""))=0,LEN(TRIM(P43&amp;""))=0,LEN(TRIM(W43&amp;""))=0),"Check: core documentation missing",IF(NOT(OR(EXACT(F43,"Source record"),EXACT(F43,"Calculation"),EXACT(F43,"Method note"),EXACT(F43,"Approval record"),EXACT(F43,"Other"))),"Check: document type invalid",IF(NOT(OR(EXACT(H43,"Duration"),EXACT(H43,"Point in time"),EXACT(H43,"Not period specific"))),"Check: period basis invalid",IF(NOT(OR(EXACT(M43,"Accessible"),EXACT(M43,"Restricted"),EXACT(M43,"Not checked"),EXACT(M43,"Unavailable"))),"Check: access review invalid",IF(NOT(OR(EXACT(N43,"Draft"),EXACT(N43,"Current"),EXACT(N43,"Superseded"),EXACT(N43,"Withdrawn"))),"Check: document state invalid",IF(NOT(OR(EXACT(Q43,"Not reviewed"),EXACT(Q43,"In review"),EXACT(Q43,"Changes requested"),EXACT(Q43,"Approved"),EXACT(Q43,"Rejected"))),"Check: review state invalid",IF(OR(AND(LEN(I43&amp;"")&gt;0,NOT(IF(AND(ISNUMBER(I43),NOT(ISLOGICAL(I43))),AND(I43&gt;=1,I43&lt;=2958465,MOD(I43,1)=0),FALSE))),AND(LEN(J43&amp;"")&gt;0,NOT(IF(AND(ISNUMBER(J43),NOT(ISLOGICAL(J43))),AND(J43&gt;=1,J43&lt;=2958465,MOD(J43,1)=0),FALSE))),AND(LEN(L43&amp;"")&gt;0,NOT(IF(AND(ISNUMBER(L43),NOT(ISLOGICAL(L43))),AND(L43&gt;=1,L43&lt;=2958465,MOD(L43,1)=0),FALSE))),AND(LEN(S43&amp;"")&gt;0,NOT(IF(AND(ISNUMBER(S43),NOT(ISLOGICAL(S43))),AND(S43&gt;=1,S43&lt;=2958465,MOD(S43,1)=0),FALSE))),AND(LEN(U43&amp;"")&gt;0,NOT(IF(AND(ISNUMBER(U43),NOT(ISLOGICAL(U43))),AND(U43&gt;=1,U43&lt;=2958465,MOD(U43,1)=0),FALSE))),AND(LEN(V43&amp;"")&gt;0,NOT(IF(AND(ISNUMBER(V43),NOT(ISLOGICAL(V43))),AND(V43&gt;=1,V43&lt;=2958465,MOD(V43,1)=0),FALSE)))),"Check: entered date invalid",IF(AND(EXACT(H43,"Duration"),OR(LEN(I43&amp;"")=0,LEN(J43&amp;"")=0,I43&gt;J43)),"Check: duration dates invalid",IF(AND(EXACT(H43,"Point in time"),OR(LEN(I43&amp;"")=0,AND(LEN(J43&amp;"")&gt;0,J43&lt;&gt;I43))),"Check: point-in-time date invalid",IF(AND(EXACT(H43,"Not period specific"),OR(LEN(I43&amp;"")&gt;0,LEN(J43&amp;"")&gt;0)),"Check: remove unused coverage dates",IF(AND(NOT(EXACT(N43,"Draft")),OR(LEN(TRIM(K43&amp;""))=0,LEN(L43&amp;"")=0)),"Check: source location or receipt missing",IF(OR(AND(LEN(L43&amp;"")&gt;0,L43&gt;$B$7),AND(LEN(S43&amp;"")&gt;0,S43&gt;$B$7)),"Check: actual date after as-of",IF(AND(NOT(EXACT(Q43,"Not reviewed")),OR(LEN(TRIM(R43&amp;""))=0,LEN(S43&amp;"")=0,LEN(L43&amp;"")=0,LEN(TRIM(T43&amp;""))=0)),"Check: review record incomplete",IF(AND(EXACT(Q43,"Not reviewed"),LEN(S43&amp;"")&gt;0),"Check: update review state",IF(AND(LEN(S43&amp;"")&gt;0,LEN(L43&amp;"")&gt;0,S43&lt;L43),"Check: review precedes receipt",IF(OR(AND(LEN(U43&amp;"")&gt;0,LEN(S43&amp;"")&gt;0,U43&lt;S43),AND(LEN(V43&amp;"")&gt;0,LEN(S43&amp;"")&gt;0,V43&lt;S43)),"Check: review or validity date chronology",IF(AND(OR(NOT(EXACT(Q43,"Approved")),NOT(EXACT(N43,"Current")),NOT(EXACT(M43,"Accessible"))),LEN(TRIM(X43&amp;""))=0),"Check: action or reason missing","Recorded")))))))))))))))))))))))))))))</x:f>
      </x:c>
      <x:c r="Z43" s="17" t="str">
        <x:f>IF(LEN(Y43&amp;"")=0,"",IF(Y43&lt;&gt;"Recorded","Check: resolve input issue",IF(OR(EXACT(N43,"Superseded"),EXACT(N43,"Withdrawn"),EXACT(Q43,"Rejected")),"Do not use this version",IF(NOT(EXACT(N43,"Current")),"Draft version",IF(NOT(EXACT(M43,"Accessible")),"Access unresolved",IF(NOT(EXACT(Q43,"Approved")),"Review pending",IF(AND(LEN(V43&amp;"")&gt;0,V43&lt;$B$7),"Approval expired",IF(AND(LEN(U43&amp;"")&gt;0,U43&lt;=$B$7),"Review due","Ready for recorded purpose"))))))))</x:f>
      </x:c>
      <x:c r="AA43" s="17" t="str">
        <x:f>IF(Y43="Recorded",IF(AND(Y43="Recorded",EXACT(N43,"Current"),LEN(U43&amp;"")&gt;0),U43-$B$7,""),"")</x:f>
      </x:c>
    </x:row>
    <x:row r="44" ht="52" customHeight="1">
      <x:c r="A44" s="9"/>
      <x:c r="B44" s="9"/>
      <x:c r="C44" s="9"/>
      <x:c r="D44" s="9"/>
      <x:c r="E44" s="9"/>
      <x:c r="F44" s="9"/>
      <x:c r="G44" s="9"/>
      <x:c r="H44" s="9"/>
      <x:c r="I44" s="23"/>
      <x:c r="J44" s="23"/>
      <x:c r="K44" s="9"/>
      <x:c r="L44" s="23"/>
      <x:c r="M44" s="9"/>
      <x:c r="N44" s="9"/>
      <x:c r="O44" s="9"/>
      <x:c r="P44" s="9"/>
      <x:c r="Q44" s="9"/>
      <x:c r="R44" s="9"/>
      <x:c r="S44" s="23"/>
      <x:c r="T44" s="9"/>
      <x:c r="U44" s="23"/>
      <x:c r="V44" s="23"/>
      <x:c r="W44" s="9"/>
      <x:c r="X44" s="9"/>
      <x:c r="Y44" s="17" t="str">
        <x:f>IF(COUNTA(A44:X44)=0,"",IF(OR(ISERROR($B$7),ISERROR(I44),ISERROR(J44),ISERROR(L44),ISERROR(S44),ISERROR(U44),ISERROR(V44)),"Check: numeric/date input error",IF(OR(LEN(TRIM(A44&amp;""))=0,NOT(ISTEXT(A44)),NOT(EXACT(A44,TRIM(A44)))),"Check: record ID missing or untrimmed",IF(OR(ISNUMBER(FIND("*",A44)),ISNUMBER(FIND("?",A44)),ISNUMBER(FIND("~",A44))),"Check: record ID contains wildcard",IF(OR(LEN(TRIM(B44&amp;""))=0,NOT(ISTEXT(B44)),NOT(EXACT(B44,TRIM(B44)))),"Check: document ID missing or untrimmed",IF(OR(ISNUMBER(FIND("*",B44)),ISNUMBER(FIND("?",B44)),ISNUMBER(FIND("~",B44))),"Check: document ID contains wildcard",IF(OR(LEN(TRIM(C44&amp;""))=0,NOT(ISTEXT(C44)),NOT(EXACT(C44,TRIM(C44)))),"Check: version label missing or untrimmed",IF(OR(ISNUMBER(FIND("*",C44)),ISNUMBER(FIND("?",C44)),ISNUMBER(FIND("~",C44))),"Check: version label contains wildcard",IF(COUNTIFS($A$15:$A$74,A44)&gt;1,"Check: duplicate record ID",IF(COUNTIFS($B$15:$B$74,B44,$C$15:$C$74,C44)&gt;1,"Check: duplicate document-version",IF(AND(EXACT(N44,"Current"),COUNTIFS($B$15:$B$74,B44,$N$15:$N$74,"Current")&gt;1),"Check: multiple current versions",IF(OR(LEN(TRIM($B$6&amp;""))=0,NOT(IF(AND(ISNUMBER($B$7),NOT(ISLOGICAL($B$7))),AND($B$7&gt;=1,$B$7&lt;=2958465,MOD($B$7,1)=0),FALSE))),"Check: register setup",IF(OR(LEN(TRIM(D44&amp;""))=0,LEN(TRIM(E44&amp;""))=0,LEN(TRIM(G44&amp;""))=0,LEN(TRIM(P44&amp;""))=0,LEN(TRIM(W44&amp;""))=0),"Check: core documentation missing",IF(NOT(OR(EXACT(F44,"Source record"),EXACT(F44,"Calculation"),EXACT(F44,"Method note"),EXACT(F44,"Approval record"),EXACT(F44,"Other"))),"Check: document type invalid",IF(NOT(OR(EXACT(H44,"Duration"),EXACT(H44,"Point in time"),EXACT(H44,"Not period specific"))),"Check: period basis invalid",IF(NOT(OR(EXACT(M44,"Accessible"),EXACT(M44,"Restricted"),EXACT(M44,"Not checked"),EXACT(M44,"Unavailable"))),"Check: access review invalid",IF(NOT(OR(EXACT(N44,"Draft"),EXACT(N44,"Current"),EXACT(N44,"Superseded"),EXACT(N44,"Withdrawn"))),"Check: document state invalid",IF(NOT(OR(EXACT(Q44,"Not reviewed"),EXACT(Q44,"In review"),EXACT(Q44,"Changes requested"),EXACT(Q44,"Approved"),EXACT(Q44,"Rejected"))),"Check: review state invalid",IF(OR(AND(LEN(I44&amp;"")&gt;0,NOT(IF(AND(ISNUMBER(I44),NOT(ISLOGICAL(I44))),AND(I44&gt;=1,I44&lt;=2958465,MOD(I44,1)=0),FALSE))),AND(LEN(J44&amp;"")&gt;0,NOT(IF(AND(ISNUMBER(J44),NOT(ISLOGICAL(J44))),AND(J44&gt;=1,J44&lt;=2958465,MOD(J44,1)=0),FALSE))),AND(LEN(L44&amp;"")&gt;0,NOT(IF(AND(ISNUMBER(L44),NOT(ISLOGICAL(L44))),AND(L44&gt;=1,L44&lt;=2958465,MOD(L44,1)=0),FALSE))),AND(LEN(S44&amp;"")&gt;0,NOT(IF(AND(ISNUMBER(S44),NOT(ISLOGICAL(S44))),AND(S44&gt;=1,S44&lt;=2958465,MOD(S44,1)=0),FALSE))),AND(LEN(U44&amp;"")&gt;0,NOT(IF(AND(ISNUMBER(U44),NOT(ISLOGICAL(U44))),AND(U44&gt;=1,U44&lt;=2958465,MOD(U44,1)=0),FALSE))),AND(LEN(V44&amp;"")&gt;0,NOT(IF(AND(ISNUMBER(V44),NOT(ISLOGICAL(V44))),AND(V44&gt;=1,V44&lt;=2958465,MOD(V44,1)=0),FALSE)))),"Check: entered date invalid",IF(AND(EXACT(H44,"Duration"),OR(LEN(I44&amp;"")=0,LEN(J44&amp;"")=0,I44&gt;J44)),"Check: duration dates invalid",IF(AND(EXACT(H44,"Point in time"),OR(LEN(I44&amp;"")=0,AND(LEN(J44&amp;"")&gt;0,J44&lt;&gt;I44))),"Check: point-in-time date invalid",IF(AND(EXACT(H44,"Not period specific"),OR(LEN(I44&amp;"")&gt;0,LEN(J44&amp;"")&gt;0)),"Check: remove unused coverage dates",IF(AND(NOT(EXACT(N44,"Draft")),OR(LEN(TRIM(K44&amp;""))=0,LEN(L44&amp;"")=0)),"Check: source location or receipt missing",IF(OR(AND(LEN(L44&amp;"")&gt;0,L44&gt;$B$7),AND(LEN(S44&amp;"")&gt;0,S44&gt;$B$7)),"Check: actual date after as-of",IF(AND(NOT(EXACT(Q44,"Not reviewed")),OR(LEN(TRIM(R44&amp;""))=0,LEN(S44&amp;"")=0,LEN(L44&amp;"")=0,LEN(TRIM(T44&amp;""))=0)),"Check: review record incomplete",IF(AND(EXACT(Q44,"Not reviewed"),LEN(S44&amp;"")&gt;0),"Check: update review state",IF(AND(LEN(S44&amp;"")&gt;0,LEN(L44&amp;"")&gt;0,S44&lt;L44),"Check: review precedes receipt",IF(OR(AND(LEN(U44&amp;"")&gt;0,LEN(S44&amp;"")&gt;0,U44&lt;S44),AND(LEN(V44&amp;"")&gt;0,LEN(S44&amp;"")&gt;0,V44&lt;S44)),"Check: review or validity date chronology",IF(AND(OR(NOT(EXACT(Q44,"Approved")),NOT(EXACT(N44,"Current")),NOT(EXACT(M44,"Accessible"))),LEN(TRIM(X44&amp;""))=0),"Check: action or reason missing","Recorded")))))))))))))))))))))))))))))</x:f>
      </x:c>
      <x:c r="Z44" s="17" t="str">
        <x:f>IF(LEN(Y44&amp;"")=0,"",IF(Y44&lt;&gt;"Recorded","Check: resolve input issue",IF(OR(EXACT(N44,"Superseded"),EXACT(N44,"Withdrawn"),EXACT(Q44,"Rejected")),"Do not use this version",IF(NOT(EXACT(N44,"Current")),"Draft version",IF(NOT(EXACT(M44,"Accessible")),"Access unresolved",IF(NOT(EXACT(Q44,"Approved")),"Review pending",IF(AND(LEN(V44&amp;"")&gt;0,V44&lt;$B$7),"Approval expired",IF(AND(LEN(U44&amp;"")&gt;0,U44&lt;=$B$7),"Review due","Ready for recorded purpose"))))))))</x:f>
      </x:c>
      <x:c r="AA44" s="17" t="str">
        <x:f>IF(Y44="Recorded",IF(AND(Y44="Recorded",EXACT(N44,"Current"),LEN(U44&amp;"")&gt;0),U44-$B$7,""),"")</x:f>
      </x:c>
    </x:row>
    <x:row r="45" ht="52" customHeight="1">
      <x:c r="A45" s="9"/>
      <x:c r="B45" s="9"/>
      <x:c r="C45" s="9"/>
      <x:c r="D45" s="9"/>
      <x:c r="E45" s="9"/>
      <x:c r="F45" s="9"/>
      <x:c r="G45" s="9"/>
      <x:c r="H45" s="9"/>
      <x:c r="I45" s="23"/>
      <x:c r="J45" s="23"/>
      <x:c r="K45" s="9"/>
      <x:c r="L45" s="23"/>
      <x:c r="M45" s="9"/>
      <x:c r="N45" s="9"/>
      <x:c r="O45" s="9"/>
      <x:c r="P45" s="9"/>
      <x:c r="Q45" s="9"/>
      <x:c r="R45" s="9"/>
      <x:c r="S45" s="23"/>
      <x:c r="T45" s="9"/>
      <x:c r="U45" s="23"/>
      <x:c r="V45" s="23"/>
      <x:c r="W45" s="9"/>
      <x:c r="X45" s="9"/>
      <x:c r="Y45" s="17" t="str">
        <x:f>IF(COUNTA(A45:X45)=0,"",IF(OR(ISERROR($B$7),ISERROR(I45),ISERROR(J45),ISERROR(L45),ISERROR(S45),ISERROR(U45),ISERROR(V45)),"Check: numeric/date input error",IF(OR(LEN(TRIM(A45&amp;""))=0,NOT(ISTEXT(A45)),NOT(EXACT(A45,TRIM(A45)))),"Check: record ID missing or untrimmed",IF(OR(ISNUMBER(FIND("*",A45)),ISNUMBER(FIND("?",A45)),ISNUMBER(FIND("~",A45))),"Check: record ID contains wildcard",IF(OR(LEN(TRIM(B45&amp;""))=0,NOT(ISTEXT(B45)),NOT(EXACT(B45,TRIM(B45)))),"Check: document ID missing or untrimmed",IF(OR(ISNUMBER(FIND("*",B45)),ISNUMBER(FIND("?",B45)),ISNUMBER(FIND("~",B45))),"Check: document ID contains wildcard",IF(OR(LEN(TRIM(C45&amp;""))=0,NOT(ISTEXT(C45)),NOT(EXACT(C45,TRIM(C45)))),"Check: version label missing or untrimmed",IF(OR(ISNUMBER(FIND("*",C45)),ISNUMBER(FIND("?",C45)),ISNUMBER(FIND("~",C45))),"Check: version label contains wildcard",IF(COUNTIFS($A$15:$A$74,A45)&gt;1,"Check: duplicate record ID",IF(COUNTIFS($B$15:$B$74,B45,$C$15:$C$74,C45)&gt;1,"Check: duplicate document-version",IF(AND(EXACT(N45,"Current"),COUNTIFS($B$15:$B$74,B45,$N$15:$N$74,"Current")&gt;1),"Check: multiple current versions",IF(OR(LEN(TRIM($B$6&amp;""))=0,NOT(IF(AND(ISNUMBER($B$7),NOT(ISLOGICAL($B$7))),AND($B$7&gt;=1,$B$7&lt;=2958465,MOD($B$7,1)=0),FALSE))),"Check: register setup",IF(OR(LEN(TRIM(D45&amp;""))=0,LEN(TRIM(E45&amp;""))=0,LEN(TRIM(G45&amp;""))=0,LEN(TRIM(P45&amp;""))=0,LEN(TRIM(W45&amp;""))=0),"Check: core documentation missing",IF(NOT(OR(EXACT(F45,"Source record"),EXACT(F45,"Calculation"),EXACT(F45,"Method note"),EXACT(F45,"Approval record"),EXACT(F45,"Other"))),"Check: document type invalid",IF(NOT(OR(EXACT(H45,"Duration"),EXACT(H45,"Point in time"),EXACT(H45,"Not period specific"))),"Check: period basis invalid",IF(NOT(OR(EXACT(M45,"Accessible"),EXACT(M45,"Restricted"),EXACT(M45,"Not checked"),EXACT(M45,"Unavailable"))),"Check: access review invalid",IF(NOT(OR(EXACT(N45,"Draft"),EXACT(N45,"Current"),EXACT(N45,"Superseded"),EXACT(N45,"Withdrawn"))),"Check: document state invalid",IF(NOT(OR(EXACT(Q45,"Not reviewed"),EXACT(Q45,"In review"),EXACT(Q45,"Changes requested"),EXACT(Q45,"Approved"),EXACT(Q45,"Rejected"))),"Check: review state invalid",IF(OR(AND(LEN(I45&amp;"")&gt;0,NOT(IF(AND(ISNUMBER(I45),NOT(ISLOGICAL(I45))),AND(I45&gt;=1,I45&lt;=2958465,MOD(I45,1)=0),FALSE))),AND(LEN(J45&amp;"")&gt;0,NOT(IF(AND(ISNUMBER(J45),NOT(ISLOGICAL(J45))),AND(J45&gt;=1,J45&lt;=2958465,MOD(J45,1)=0),FALSE))),AND(LEN(L45&amp;"")&gt;0,NOT(IF(AND(ISNUMBER(L45),NOT(ISLOGICAL(L45))),AND(L45&gt;=1,L45&lt;=2958465,MOD(L45,1)=0),FALSE))),AND(LEN(S45&amp;"")&gt;0,NOT(IF(AND(ISNUMBER(S45),NOT(ISLOGICAL(S45))),AND(S45&gt;=1,S45&lt;=2958465,MOD(S45,1)=0),FALSE))),AND(LEN(U45&amp;"")&gt;0,NOT(IF(AND(ISNUMBER(U45),NOT(ISLOGICAL(U45))),AND(U45&gt;=1,U45&lt;=2958465,MOD(U45,1)=0),FALSE))),AND(LEN(V45&amp;"")&gt;0,NOT(IF(AND(ISNUMBER(V45),NOT(ISLOGICAL(V45))),AND(V45&gt;=1,V45&lt;=2958465,MOD(V45,1)=0),FALSE)))),"Check: entered date invalid",IF(AND(EXACT(H45,"Duration"),OR(LEN(I45&amp;"")=0,LEN(J45&amp;"")=0,I45&gt;J45)),"Check: duration dates invalid",IF(AND(EXACT(H45,"Point in time"),OR(LEN(I45&amp;"")=0,AND(LEN(J45&amp;"")&gt;0,J45&lt;&gt;I45))),"Check: point-in-time date invalid",IF(AND(EXACT(H45,"Not period specific"),OR(LEN(I45&amp;"")&gt;0,LEN(J45&amp;"")&gt;0)),"Check: remove unused coverage dates",IF(AND(NOT(EXACT(N45,"Draft")),OR(LEN(TRIM(K45&amp;""))=0,LEN(L45&amp;"")=0)),"Check: source location or receipt missing",IF(OR(AND(LEN(L45&amp;"")&gt;0,L45&gt;$B$7),AND(LEN(S45&amp;"")&gt;0,S45&gt;$B$7)),"Check: actual date after as-of",IF(AND(NOT(EXACT(Q45,"Not reviewed")),OR(LEN(TRIM(R45&amp;""))=0,LEN(S45&amp;"")=0,LEN(L45&amp;"")=0,LEN(TRIM(T45&amp;""))=0)),"Check: review record incomplete",IF(AND(EXACT(Q45,"Not reviewed"),LEN(S45&amp;"")&gt;0),"Check: update review state",IF(AND(LEN(S45&amp;"")&gt;0,LEN(L45&amp;"")&gt;0,S45&lt;L45),"Check: review precedes receipt",IF(OR(AND(LEN(U45&amp;"")&gt;0,LEN(S45&amp;"")&gt;0,U45&lt;S45),AND(LEN(V45&amp;"")&gt;0,LEN(S45&amp;"")&gt;0,V45&lt;S45)),"Check: review or validity date chronology",IF(AND(OR(NOT(EXACT(Q45,"Approved")),NOT(EXACT(N45,"Current")),NOT(EXACT(M45,"Accessible"))),LEN(TRIM(X45&amp;""))=0),"Check: action or reason missing","Recorded")))))))))))))))))))))))))))))</x:f>
      </x:c>
      <x:c r="Z45" s="17" t="str">
        <x:f>IF(LEN(Y45&amp;"")=0,"",IF(Y45&lt;&gt;"Recorded","Check: resolve input issue",IF(OR(EXACT(N45,"Superseded"),EXACT(N45,"Withdrawn"),EXACT(Q45,"Rejected")),"Do not use this version",IF(NOT(EXACT(N45,"Current")),"Draft version",IF(NOT(EXACT(M45,"Accessible")),"Access unresolved",IF(NOT(EXACT(Q45,"Approved")),"Review pending",IF(AND(LEN(V45&amp;"")&gt;0,V45&lt;$B$7),"Approval expired",IF(AND(LEN(U45&amp;"")&gt;0,U45&lt;=$B$7),"Review due","Ready for recorded purpose"))))))))</x:f>
      </x:c>
      <x:c r="AA45" s="17" t="str">
        <x:f>IF(Y45="Recorded",IF(AND(Y45="Recorded",EXACT(N45,"Current"),LEN(U45&amp;"")&gt;0),U45-$B$7,""),"")</x:f>
      </x:c>
    </x:row>
    <x:row r="46" ht="52" customHeight="1">
      <x:c r="A46" s="9"/>
      <x:c r="B46" s="9"/>
      <x:c r="C46" s="9"/>
      <x:c r="D46" s="9"/>
      <x:c r="E46" s="9"/>
      <x:c r="F46" s="9"/>
      <x:c r="G46" s="9"/>
      <x:c r="H46" s="9"/>
      <x:c r="I46" s="23"/>
      <x:c r="J46" s="23"/>
      <x:c r="K46" s="9"/>
      <x:c r="L46" s="23"/>
      <x:c r="M46" s="9"/>
      <x:c r="N46" s="9"/>
      <x:c r="O46" s="9"/>
      <x:c r="P46" s="9"/>
      <x:c r="Q46" s="9"/>
      <x:c r="R46" s="9"/>
      <x:c r="S46" s="23"/>
      <x:c r="T46" s="9"/>
      <x:c r="U46" s="23"/>
      <x:c r="V46" s="23"/>
      <x:c r="W46" s="9"/>
      <x:c r="X46" s="9"/>
      <x:c r="Y46" s="17" t="str">
        <x:f>IF(COUNTA(A46:X46)=0,"",IF(OR(ISERROR($B$7),ISERROR(I46),ISERROR(J46),ISERROR(L46),ISERROR(S46),ISERROR(U46),ISERROR(V46)),"Check: numeric/date input error",IF(OR(LEN(TRIM(A46&amp;""))=0,NOT(ISTEXT(A46)),NOT(EXACT(A46,TRIM(A46)))),"Check: record ID missing or untrimmed",IF(OR(ISNUMBER(FIND("*",A46)),ISNUMBER(FIND("?",A46)),ISNUMBER(FIND("~",A46))),"Check: record ID contains wildcard",IF(OR(LEN(TRIM(B46&amp;""))=0,NOT(ISTEXT(B46)),NOT(EXACT(B46,TRIM(B46)))),"Check: document ID missing or untrimmed",IF(OR(ISNUMBER(FIND("*",B46)),ISNUMBER(FIND("?",B46)),ISNUMBER(FIND("~",B46))),"Check: document ID contains wildcard",IF(OR(LEN(TRIM(C46&amp;""))=0,NOT(ISTEXT(C46)),NOT(EXACT(C46,TRIM(C46)))),"Check: version label missing or untrimmed",IF(OR(ISNUMBER(FIND("*",C46)),ISNUMBER(FIND("?",C46)),ISNUMBER(FIND("~",C46))),"Check: version label contains wildcard",IF(COUNTIFS($A$15:$A$74,A46)&gt;1,"Check: duplicate record ID",IF(COUNTIFS($B$15:$B$74,B46,$C$15:$C$74,C46)&gt;1,"Check: duplicate document-version",IF(AND(EXACT(N46,"Current"),COUNTIFS($B$15:$B$74,B46,$N$15:$N$74,"Current")&gt;1),"Check: multiple current versions",IF(OR(LEN(TRIM($B$6&amp;""))=0,NOT(IF(AND(ISNUMBER($B$7),NOT(ISLOGICAL($B$7))),AND($B$7&gt;=1,$B$7&lt;=2958465,MOD($B$7,1)=0),FALSE))),"Check: register setup",IF(OR(LEN(TRIM(D46&amp;""))=0,LEN(TRIM(E46&amp;""))=0,LEN(TRIM(G46&amp;""))=0,LEN(TRIM(P46&amp;""))=0,LEN(TRIM(W46&amp;""))=0),"Check: core documentation missing",IF(NOT(OR(EXACT(F46,"Source record"),EXACT(F46,"Calculation"),EXACT(F46,"Method note"),EXACT(F46,"Approval record"),EXACT(F46,"Other"))),"Check: document type invalid",IF(NOT(OR(EXACT(H46,"Duration"),EXACT(H46,"Point in time"),EXACT(H46,"Not period specific"))),"Check: period basis invalid",IF(NOT(OR(EXACT(M46,"Accessible"),EXACT(M46,"Restricted"),EXACT(M46,"Not checked"),EXACT(M46,"Unavailable"))),"Check: access review invalid",IF(NOT(OR(EXACT(N46,"Draft"),EXACT(N46,"Current"),EXACT(N46,"Superseded"),EXACT(N46,"Withdrawn"))),"Check: document state invalid",IF(NOT(OR(EXACT(Q46,"Not reviewed"),EXACT(Q46,"In review"),EXACT(Q46,"Changes requested"),EXACT(Q46,"Approved"),EXACT(Q46,"Rejected"))),"Check: review state invalid",IF(OR(AND(LEN(I46&amp;"")&gt;0,NOT(IF(AND(ISNUMBER(I46),NOT(ISLOGICAL(I46))),AND(I46&gt;=1,I46&lt;=2958465,MOD(I46,1)=0),FALSE))),AND(LEN(J46&amp;"")&gt;0,NOT(IF(AND(ISNUMBER(J46),NOT(ISLOGICAL(J46))),AND(J46&gt;=1,J46&lt;=2958465,MOD(J46,1)=0),FALSE))),AND(LEN(L46&amp;"")&gt;0,NOT(IF(AND(ISNUMBER(L46),NOT(ISLOGICAL(L46))),AND(L46&gt;=1,L46&lt;=2958465,MOD(L46,1)=0),FALSE))),AND(LEN(S46&amp;"")&gt;0,NOT(IF(AND(ISNUMBER(S46),NOT(ISLOGICAL(S46))),AND(S46&gt;=1,S46&lt;=2958465,MOD(S46,1)=0),FALSE))),AND(LEN(U46&amp;"")&gt;0,NOT(IF(AND(ISNUMBER(U46),NOT(ISLOGICAL(U46))),AND(U46&gt;=1,U46&lt;=2958465,MOD(U46,1)=0),FALSE))),AND(LEN(V46&amp;"")&gt;0,NOT(IF(AND(ISNUMBER(V46),NOT(ISLOGICAL(V46))),AND(V46&gt;=1,V46&lt;=2958465,MOD(V46,1)=0),FALSE)))),"Check: entered date invalid",IF(AND(EXACT(H46,"Duration"),OR(LEN(I46&amp;"")=0,LEN(J46&amp;"")=0,I46&gt;J46)),"Check: duration dates invalid",IF(AND(EXACT(H46,"Point in time"),OR(LEN(I46&amp;"")=0,AND(LEN(J46&amp;"")&gt;0,J46&lt;&gt;I46))),"Check: point-in-time date invalid",IF(AND(EXACT(H46,"Not period specific"),OR(LEN(I46&amp;"")&gt;0,LEN(J46&amp;"")&gt;0)),"Check: remove unused coverage dates",IF(AND(NOT(EXACT(N46,"Draft")),OR(LEN(TRIM(K46&amp;""))=0,LEN(L46&amp;"")=0)),"Check: source location or receipt missing",IF(OR(AND(LEN(L46&amp;"")&gt;0,L46&gt;$B$7),AND(LEN(S46&amp;"")&gt;0,S46&gt;$B$7)),"Check: actual date after as-of",IF(AND(NOT(EXACT(Q46,"Not reviewed")),OR(LEN(TRIM(R46&amp;""))=0,LEN(S46&amp;"")=0,LEN(L46&amp;"")=0,LEN(TRIM(T46&amp;""))=0)),"Check: review record incomplete",IF(AND(EXACT(Q46,"Not reviewed"),LEN(S46&amp;"")&gt;0),"Check: update review state",IF(AND(LEN(S46&amp;"")&gt;0,LEN(L46&amp;"")&gt;0,S46&lt;L46),"Check: review precedes receipt",IF(OR(AND(LEN(U46&amp;"")&gt;0,LEN(S46&amp;"")&gt;0,U46&lt;S46),AND(LEN(V46&amp;"")&gt;0,LEN(S46&amp;"")&gt;0,V46&lt;S46)),"Check: review or validity date chronology",IF(AND(OR(NOT(EXACT(Q46,"Approved")),NOT(EXACT(N46,"Current")),NOT(EXACT(M46,"Accessible"))),LEN(TRIM(X46&amp;""))=0),"Check: action or reason missing","Recorded")))))))))))))))))))))))))))))</x:f>
      </x:c>
      <x:c r="Z46" s="17" t="str">
        <x:f>IF(LEN(Y46&amp;"")=0,"",IF(Y46&lt;&gt;"Recorded","Check: resolve input issue",IF(OR(EXACT(N46,"Superseded"),EXACT(N46,"Withdrawn"),EXACT(Q46,"Rejected")),"Do not use this version",IF(NOT(EXACT(N46,"Current")),"Draft version",IF(NOT(EXACT(M46,"Accessible")),"Access unresolved",IF(NOT(EXACT(Q46,"Approved")),"Review pending",IF(AND(LEN(V46&amp;"")&gt;0,V46&lt;$B$7),"Approval expired",IF(AND(LEN(U46&amp;"")&gt;0,U46&lt;=$B$7),"Review due","Ready for recorded purpose"))))))))</x:f>
      </x:c>
      <x:c r="AA46" s="17" t="str">
        <x:f>IF(Y46="Recorded",IF(AND(Y46="Recorded",EXACT(N46,"Current"),LEN(U46&amp;"")&gt;0),U46-$B$7,""),"")</x:f>
      </x:c>
    </x:row>
    <x:row r="47" ht="52" customHeight="1">
      <x:c r="A47" s="9"/>
      <x:c r="B47" s="9"/>
      <x:c r="C47" s="9"/>
      <x:c r="D47" s="9"/>
      <x:c r="E47" s="9"/>
      <x:c r="F47" s="9"/>
      <x:c r="G47" s="9"/>
      <x:c r="H47" s="9"/>
      <x:c r="I47" s="23"/>
      <x:c r="J47" s="23"/>
      <x:c r="K47" s="9"/>
      <x:c r="L47" s="23"/>
      <x:c r="M47" s="9"/>
      <x:c r="N47" s="9"/>
      <x:c r="O47" s="9"/>
      <x:c r="P47" s="9"/>
      <x:c r="Q47" s="9"/>
      <x:c r="R47" s="9"/>
      <x:c r="S47" s="23"/>
      <x:c r="T47" s="9"/>
      <x:c r="U47" s="23"/>
      <x:c r="V47" s="23"/>
      <x:c r="W47" s="9"/>
      <x:c r="X47" s="9"/>
      <x:c r="Y47" s="17" t="str">
        <x:f>IF(COUNTA(A47:X47)=0,"",IF(OR(ISERROR($B$7),ISERROR(I47),ISERROR(J47),ISERROR(L47),ISERROR(S47),ISERROR(U47),ISERROR(V47)),"Check: numeric/date input error",IF(OR(LEN(TRIM(A47&amp;""))=0,NOT(ISTEXT(A47)),NOT(EXACT(A47,TRIM(A47)))),"Check: record ID missing or untrimmed",IF(OR(ISNUMBER(FIND("*",A47)),ISNUMBER(FIND("?",A47)),ISNUMBER(FIND("~",A47))),"Check: record ID contains wildcard",IF(OR(LEN(TRIM(B47&amp;""))=0,NOT(ISTEXT(B47)),NOT(EXACT(B47,TRIM(B47)))),"Check: document ID missing or untrimmed",IF(OR(ISNUMBER(FIND("*",B47)),ISNUMBER(FIND("?",B47)),ISNUMBER(FIND("~",B47))),"Check: document ID contains wildcard",IF(OR(LEN(TRIM(C47&amp;""))=0,NOT(ISTEXT(C47)),NOT(EXACT(C47,TRIM(C47)))),"Check: version label missing or untrimmed",IF(OR(ISNUMBER(FIND("*",C47)),ISNUMBER(FIND("?",C47)),ISNUMBER(FIND("~",C47))),"Check: version label contains wildcard",IF(COUNTIFS($A$15:$A$74,A47)&gt;1,"Check: duplicate record ID",IF(COUNTIFS($B$15:$B$74,B47,$C$15:$C$74,C47)&gt;1,"Check: duplicate document-version",IF(AND(EXACT(N47,"Current"),COUNTIFS($B$15:$B$74,B47,$N$15:$N$74,"Current")&gt;1),"Check: multiple current versions",IF(OR(LEN(TRIM($B$6&amp;""))=0,NOT(IF(AND(ISNUMBER($B$7),NOT(ISLOGICAL($B$7))),AND($B$7&gt;=1,$B$7&lt;=2958465,MOD($B$7,1)=0),FALSE))),"Check: register setup",IF(OR(LEN(TRIM(D47&amp;""))=0,LEN(TRIM(E47&amp;""))=0,LEN(TRIM(G47&amp;""))=0,LEN(TRIM(P47&amp;""))=0,LEN(TRIM(W47&amp;""))=0),"Check: core documentation missing",IF(NOT(OR(EXACT(F47,"Source record"),EXACT(F47,"Calculation"),EXACT(F47,"Method note"),EXACT(F47,"Approval record"),EXACT(F47,"Other"))),"Check: document type invalid",IF(NOT(OR(EXACT(H47,"Duration"),EXACT(H47,"Point in time"),EXACT(H47,"Not period specific"))),"Check: period basis invalid",IF(NOT(OR(EXACT(M47,"Accessible"),EXACT(M47,"Restricted"),EXACT(M47,"Not checked"),EXACT(M47,"Unavailable"))),"Check: access review invalid",IF(NOT(OR(EXACT(N47,"Draft"),EXACT(N47,"Current"),EXACT(N47,"Superseded"),EXACT(N47,"Withdrawn"))),"Check: document state invalid",IF(NOT(OR(EXACT(Q47,"Not reviewed"),EXACT(Q47,"In review"),EXACT(Q47,"Changes requested"),EXACT(Q47,"Approved"),EXACT(Q47,"Rejected"))),"Check: review state invalid",IF(OR(AND(LEN(I47&amp;"")&gt;0,NOT(IF(AND(ISNUMBER(I47),NOT(ISLOGICAL(I47))),AND(I47&gt;=1,I47&lt;=2958465,MOD(I47,1)=0),FALSE))),AND(LEN(J47&amp;"")&gt;0,NOT(IF(AND(ISNUMBER(J47),NOT(ISLOGICAL(J47))),AND(J47&gt;=1,J47&lt;=2958465,MOD(J47,1)=0),FALSE))),AND(LEN(L47&amp;"")&gt;0,NOT(IF(AND(ISNUMBER(L47),NOT(ISLOGICAL(L47))),AND(L47&gt;=1,L47&lt;=2958465,MOD(L47,1)=0),FALSE))),AND(LEN(S47&amp;"")&gt;0,NOT(IF(AND(ISNUMBER(S47),NOT(ISLOGICAL(S47))),AND(S47&gt;=1,S47&lt;=2958465,MOD(S47,1)=0),FALSE))),AND(LEN(U47&amp;"")&gt;0,NOT(IF(AND(ISNUMBER(U47),NOT(ISLOGICAL(U47))),AND(U47&gt;=1,U47&lt;=2958465,MOD(U47,1)=0),FALSE))),AND(LEN(V47&amp;"")&gt;0,NOT(IF(AND(ISNUMBER(V47),NOT(ISLOGICAL(V47))),AND(V47&gt;=1,V47&lt;=2958465,MOD(V47,1)=0),FALSE)))),"Check: entered date invalid",IF(AND(EXACT(H47,"Duration"),OR(LEN(I47&amp;"")=0,LEN(J47&amp;"")=0,I47&gt;J47)),"Check: duration dates invalid",IF(AND(EXACT(H47,"Point in time"),OR(LEN(I47&amp;"")=0,AND(LEN(J47&amp;"")&gt;0,J47&lt;&gt;I47))),"Check: point-in-time date invalid",IF(AND(EXACT(H47,"Not period specific"),OR(LEN(I47&amp;"")&gt;0,LEN(J47&amp;"")&gt;0)),"Check: remove unused coverage dates",IF(AND(NOT(EXACT(N47,"Draft")),OR(LEN(TRIM(K47&amp;""))=0,LEN(L47&amp;"")=0)),"Check: source location or receipt missing",IF(OR(AND(LEN(L47&amp;"")&gt;0,L47&gt;$B$7),AND(LEN(S47&amp;"")&gt;0,S47&gt;$B$7)),"Check: actual date after as-of",IF(AND(NOT(EXACT(Q47,"Not reviewed")),OR(LEN(TRIM(R47&amp;""))=0,LEN(S47&amp;"")=0,LEN(L47&amp;"")=0,LEN(TRIM(T47&amp;""))=0)),"Check: review record incomplete",IF(AND(EXACT(Q47,"Not reviewed"),LEN(S47&amp;"")&gt;0),"Check: update review state",IF(AND(LEN(S47&amp;"")&gt;0,LEN(L47&amp;"")&gt;0,S47&lt;L47),"Check: review precedes receipt",IF(OR(AND(LEN(U47&amp;"")&gt;0,LEN(S47&amp;"")&gt;0,U47&lt;S47),AND(LEN(V47&amp;"")&gt;0,LEN(S47&amp;"")&gt;0,V47&lt;S47)),"Check: review or validity date chronology",IF(AND(OR(NOT(EXACT(Q47,"Approved")),NOT(EXACT(N47,"Current")),NOT(EXACT(M47,"Accessible"))),LEN(TRIM(X47&amp;""))=0),"Check: action or reason missing","Recorded")))))))))))))))))))))))))))))</x:f>
      </x:c>
      <x:c r="Z47" s="17" t="str">
        <x:f>IF(LEN(Y47&amp;"")=0,"",IF(Y47&lt;&gt;"Recorded","Check: resolve input issue",IF(OR(EXACT(N47,"Superseded"),EXACT(N47,"Withdrawn"),EXACT(Q47,"Rejected")),"Do not use this version",IF(NOT(EXACT(N47,"Current")),"Draft version",IF(NOT(EXACT(M47,"Accessible")),"Access unresolved",IF(NOT(EXACT(Q47,"Approved")),"Review pending",IF(AND(LEN(V47&amp;"")&gt;0,V47&lt;$B$7),"Approval expired",IF(AND(LEN(U47&amp;"")&gt;0,U47&lt;=$B$7),"Review due","Ready for recorded purpose"))))))))</x:f>
      </x:c>
      <x:c r="AA47" s="17" t="str">
        <x:f>IF(Y47="Recorded",IF(AND(Y47="Recorded",EXACT(N47,"Current"),LEN(U47&amp;"")&gt;0),U47-$B$7,""),"")</x:f>
      </x:c>
    </x:row>
    <x:row r="48" ht="52" customHeight="1">
      <x:c r="A48" s="9"/>
      <x:c r="B48" s="9"/>
      <x:c r="C48" s="9"/>
      <x:c r="D48" s="9"/>
      <x:c r="E48" s="9"/>
      <x:c r="F48" s="9"/>
      <x:c r="G48" s="9"/>
      <x:c r="H48" s="9"/>
      <x:c r="I48" s="23"/>
      <x:c r="J48" s="23"/>
      <x:c r="K48" s="9"/>
      <x:c r="L48" s="23"/>
      <x:c r="M48" s="9"/>
      <x:c r="N48" s="9"/>
      <x:c r="O48" s="9"/>
      <x:c r="P48" s="9"/>
      <x:c r="Q48" s="9"/>
      <x:c r="R48" s="9"/>
      <x:c r="S48" s="23"/>
      <x:c r="T48" s="9"/>
      <x:c r="U48" s="23"/>
      <x:c r="V48" s="23"/>
      <x:c r="W48" s="9"/>
      <x:c r="X48" s="9"/>
      <x:c r="Y48" s="17" t="str">
        <x:f>IF(COUNTA(A48:X48)=0,"",IF(OR(ISERROR($B$7),ISERROR(I48),ISERROR(J48),ISERROR(L48),ISERROR(S48),ISERROR(U48),ISERROR(V48)),"Check: numeric/date input error",IF(OR(LEN(TRIM(A48&amp;""))=0,NOT(ISTEXT(A48)),NOT(EXACT(A48,TRIM(A48)))),"Check: record ID missing or untrimmed",IF(OR(ISNUMBER(FIND("*",A48)),ISNUMBER(FIND("?",A48)),ISNUMBER(FIND("~",A48))),"Check: record ID contains wildcard",IF(OR(LEN(TRIM(B48&amp;""))=0,NOT(ISTEXT(B48)),NOT(EXACT(B48,TRIM(B48)))),"Check: document ID missing or untrimmed",IF(OR(ISNUMBER(FIND("*",B48)),ISNUMBER(FIND("?",B48)),ISNUMBER(FIND("~",B48))),"Check: document ID contains wildcard",IF(OR(LEN(TRIM(C48&amp;""))=0,NOT(ISTEXT(C48)),NOT(EXACT(C48,TRIM(C48)))),"Check: version label missing or untrimmed",IF(OR(ISNUMBER(FIND("*",C48)),ISNUMBER(FIND("?",C48)),ISNUMBER(FIND("~",C48))),"Check: version label contains wildcard",IF(COUNTIFS($A$15:$A$74,A48)&gt;1,"Check: duplicate record ID",IF(COUNTIFS($B$15:$B$74,B48,$C$15:$C$74,C48)&gt;1,"Check: duplicate document-version",IF(AND(EXACT(N48,"Current"),COUNTIFS($B$15:$B$74,B48,$N$15:$N$74,"Current")&gt;1),"Check: multiple current versions",IF(OR(LEN(TRIM($B$6&amp;""))=0,NOT(IF(AND(ISNUMBER($B$7),NOT(ISLOGICAL($B$7))),AND($B$7&gt;=1,$B$7&lt;=2958465,MOD($B$7,1)=0),FALSE))),"Check: register setup",IF(OR(LEN(TRIM(D48&amp;""))=0,LEN(TRIM(E48&amp;""))=0,LEN(TRIM(G48&amp;""))=0,LEN(TRIM(P48&amp;""))=0,LEN(TRIM(W48&amp;""))=0),"Check: core documentation missing",IF(NOT(OR(EXACT(F48,"Source record"),EXACT(F48,"Calculation"),EXACT(F48,"Method note"),EXACT(F48,"Approval record"),EXACT(F48,"Other"))),"Check: document type invalid",IF(NOT(OR(EXACT(H48,"Duration"),EXACT(H48,"Point in time"),EXACT(H48,"Not period specific"))),"Check: period basis invalid",IF(NOT(OR(EXACT(M48,"Accessible"),EXACT(M48,"Restricted"),EXACT(M48,"Not checked"),EXACT(M48,"Unavailable"))),"Check: access review invalid",IF(NOT(OR(EXACT(N48,"Draft"),EXACT(N48,"Current"),EXACT(N48,"Superseded"),EXACT(N48,"Withdrawn"))),"Check: document state invalid",IF(NOT(OR(EXACT(Q48,"Not reviewed"),EXACT(Q48,"In review"),EXACT(Q48,"Changes requested"),EXACT(Q48,"Approved"),EXACT(Q48,"Rejected"))),"Check: review state invalid",IF(OR(AND(LEN(I48&amp;"")&gt;0,NOT(IF(AND(ISNUMBER(I48),NOT(ISLOGICAL(I48))),AND(I48&gt;=1,I48&lt;=2958465,MOD(I48,1)=0),FALSE))),AND(LEN(J48&amp;"")&gt;0,NOT(IF(AND(ISNUMBER(J48),NOT(ISLOGICAL(J48))),AND(J48&gt;=1,J48&lt;=2958465,MOD(J48,1)=0),FALSE))),AND(LEN(L48&amp;"")&gt;0,NOT(IF(AND(ISNUMBER(L48),NOT(ISLOGICAL(L48))),AND(L48&gt;=1,L48&lt;=2958465,MOD(L48,1)=0),FALSE))),AND(LEN(S48&amp;"")&gt;0,NOT(IF(AND(ISNUMBER(S48),NOT(ISLOGICAL(S48))),AND(S48&gt;=1,S48&lt;=2958465,MOD(S48,1)=0),FALSE))),AND(LEN(U48&amp;"")&gt;0,NOT(IF(AND(ISNUMBER(U48),NOT(ISLOGICAL(U48))),AND(U48&gt;=1,U48&lt;=2958465,MOD(U48,1)=0),FALSE))),AND(LEN(V48&amp;"")&gt;0,NOT(IF(AND(ISNUMBER(V48),NOT(ISLOGICAL(V48))),AND(V48&gt;=1,V48&lt;=2958465,MOD(V48,1)=0),FALSE)))),"Check: entered date invalid",IF(AND(EXACT(H48,"Duration"),OR(LEN(I48&amp;"")=0,LEN(J48&amp;"")=0,I48&gt;J48)),"Check: duration dates invalid",IF(AND(EXACT(H48,"Point in time"),OR(LEN(I48&amp;"")=0,AND(LEN(J48&amp;"")&gt;0,J48&lt;&gt;I48))),"Check: point-in-time date invalid",IF(AND(EXACT(H48,"Not period specific"),OR(LEN(I48&amp;"")&gt;0,LEN(J48&amp;"")&gt;0)),"Check: remove unused coverage dates",IF(AND(NOT(EXACT(N48,"Draft")),OR(LEN(TRIM(K48&amp;""))=0,LEN(L48&amp;"")=0)),"Check: source location or receipt missing",IF(OR(AND(LEN(L48&amp;"")&gt;0,L48&gt;$B$7),AND(LEN(S48&amp;"")&gt;0,S48&gt;$B$7)),"Check: actual date after as-of",IF(AND(NOT(EXACT(Q48,"Not reviewed")),OR(LEN(TRIM(R48&amp;""))=0,LEN(S48&amp;"")=0,LEN(L48&amp;"")=0,LEN(TRIM(T48&amp;""))=0)),"Check: review record incomplete",IF(AND(EXACT(Q48,"Not reviewed"),LEN(S48&amp;"")&gt;0),"Check: update review state",IF(AND(LEN(S48&amp;"")&gt;0,LEN(L48&amp;"")&gt;0,S48&lt;L48),"Check: review precedes receipt",IF(OR(AND(LEN(U48&amp;"")&gt;0,LEN(S48&amp;"")&gt;0,U48&lt;S48),AND(LEN(V48&amp;"")&gt;0,LEN(S48&amp;"")&gt;0,V48&lt;S48)),"Check: review or validity date chronology",IF(AND(OR(NOT(EXACT(Q48,"Approved")),NOT(EXACT(N48,"Current")),NOT(EXACT(M48,"Accessible"))),LEN(TRIM(X48&amp;""))=0),"Check: action or reason missing","Recorded")))))))))))))))))))))))))))))</x:f>
      </x:c>
      <x:c r="Z48" s="17" t="str">
        <x:f>IF(LEN(Y48&amp;"")=0,"",IF(Y48&lt;&gt;"Recorded","Check: resolve input issue",IF(OR(EXACT(N48,"Superseded"),EXACT(N48,"Withdrawn"),EXACT(Q48,"Rejected")),"Do not use this version",IF(NOT(EXACT(N48,"Current")),"Draft version",IF(NOT(EXACT(M48,"Accessible")),"Access unresolved",IF(NOT(EXACT(Q48,"Approved")),"Review pending",IF(AND(LEN(V48&amp;"")&gt;0,V48&lt;$B$7),"Approval expired",IF(AND(LEN(U48&amp;"")&gt;0,U48&lt;=$B$7),"Review due","Ready for recorded purpose"))))))))</x:f>
      </x:c>
      <x:c r="AA48" s="17" t="str">
        <x:f>IF(Y48="Recorded",IF(AND(Y48="Recorded",EXACT(N48,"Current"),LEN(U48&amp;"")&gt;0),U48-$B$7,""),"")</x:f>
      </x:c>
    </x:row>
    <x:row r="49" ht="52" customHeight="1">
      <x:c r="A49" s="9"/>
      <x:c r="B49" s="9"/>
      <x:c r="C49" s="9"/>
      <x:c r="D49" s="9"/>
      <x:c r="E49" s="9"/>
      <x:c r="F49" s="9"/>
      <x:c r="G49" s="9"/>
      <x:c r="H49" s="9"/>
      <x:c r="I49" s="23"/>
      <x:c r="J49" s="23"/>
      <x:c r="K49" s="9"/>
      <x:c r="L49" s="23"/>
      <x:c r="M49" s="9"/>
      <x:c r="N49" s="9"/>
      <x:c r="O49" s="9"/>
      <x:c r="P49" s="9"/>
      <x:c r="Q49" s="9"/>
      <x:c r="R49" s="9"/>
      <x:c r="S49" s="23"/>
      <x:c r="T49" s="9"/>
      <x:c r="U49" s="23"/>
      <x:c r="V49" s="23"/>
      <x:c r="W49" s="9"/>
      <x:c r="X49" s="9"/>
      <x:c r="Y49" s="17" t="str">
        <x:f>IF(COUNTA(A49:X49)=0,"",IF(OR(ISERROR($B$7),ISERROR(I49),ISERROR(J49),ISERROR(L49),ISERROR(S49),ISERROR(U49),ISERROR(V49)),"Check: numeric/date input error",IF(OR(LEN(TRIM(A49&amp;""))=0,NOT(ISTEXT(A49)),NOT(EXACT(A49,TRIM(A49)))),"Check: record ID missing or untrimmed",IF(OR(ISNUMBER(FIND("*",A49)),ISNUMBER(FIND("?",A49)),ISNUMBER(FIND("~",A49))),"Check: record ID contains wildcard",IF(OR(LEN(TRIM(B49&amp;""))=0,NOT(ISTEXT(B49)),NOT(EXACT(B49,TRIM(B49)))),"Check: document ID missing or untrimmed",IF(OR(ISNUMBER(FIND("*",B49)),ISNUMBER(FIND("?",B49)),ISNUMBER(FIND("~",B49))),"Check: document ID contains wildcard",IF(OR(LEN(TRIM(C49&amp;""))=0,NOT(ISTEXT(C49)),NOT(EXACT(C49,TRIM(C49)))),"Check: version label missing or untrimmed",IF(OR(ISNUMBER(FIND("*",C49)),ISNUMBER(FIND("?",C49)),ISNUMBER(FIND("~",C49))),"Check: version label contains wildcard",IF(COUNTIFS($A$15:$A$74,A49)&gt;1,"Check: duplicate record ID",IF(COUNTIFS($B$15:$B$74,B49,$C$15:$C$74,C49)&gt;1,"Check: duplicate document-version",IF(AND(EXACT(N49,"Current"),COUNTIFS($B$15:$B$74,B49,$N$15:$N$74,"Current")&gt;1),"Check: multiple current versions",IF(OR(LEN(TRIM($B$6&amp;""))=0,NOT(IF(AND(ISNUMBER($B$7),NOT(ISLOGICAL($B$7))),AND($B$7&gt;=1,$B$7&lt;=2958465,MOD($B$7,1)=0),FALSE))),"Check: register setup",IF(OR(LEN(TRIM(D49&amp;""))=0,LEN(TRIM(E49&amp;""))=0,LEN(TRIM(G49&amp;""))=0,LEN(TRIM(P49&amp;""))=0,LEN(TRIM(W49&amp;""))=0),"Check: core documentation missing",IF(NOT(OR(EXACT(F49,"Source record"),EXACT(F49,"Calculation"),EXACT(F49,"Method note"),EXACT(F49,"Approval record"),EXACT(F49,"Other"))),"Check: document type invalid",IF(NOT(OR(EXACT(H49,"Duration"),EXACT(H49,"Point in time"),EXACT(H49,"Not period specific"))),"Check: period basis invalid",IF(NOT(OR(EXACT(M49,"Accessible"),EXACT(M49,"Restricted"),EXACT(M49,"Not checked"),EXACT(M49,"Unavailable"))),"Check: access review invalid",IF(NOT(OR(EXACT(N49,"Draft"),EXACT(N49,"Current"),EXACT(N49,"Superseded"),EXACT(N49,"Withdrawn"))),"Check: document state invalid",IF(NOT(OR(EXACT(Q49,"Not reviewed"),EXACT(Q49,"In review"),EXACT(Q49,"Changes requested"),EXACT(Q49,"Approved"),EXACT(Q49,"Rejected"))),"Check: review state invalid",IF(OR(AND(LEN(I49&amp;"")&gt;0,NOT(IF(AND(ISNUMBER(I49),NOT(ISLOGICAL(I49))),AND(I49&gt;=1,I49&lt;=2958465,MOD(I49,1)=0),FALSE))),AND(LEN(J49&amp;"")&gt;0,NOT(IF(AND(ISNUMBER(J49),NOT(ISLOGICAL(J49))),AND(J49&gt;=1,J49&lt;=2958465,MOD(J49,1)=0),FALSE))),AND(LEN(L49&amp;"")&gt;0,NOT(IF(AND(ISNUMBER(L49),NOT(ISLOGICAL(L49))),AND(L49&gt;=1,L49&lt;=2958465,MOD(L49,1)=0),FALSE))),AND(LEN(S49&amp;"")&gt;0,NOT(IF(AND(ISNUMBER(S49),NOT(ISLOGICAL(S49))),AND(S49&gt;=1,S49&lt;=2958465,MOD(S49,1)=0),FALSE))),AND(LEN(U49&amp;"")&gt;0,NOT(IF(AND(ISNUMBER(U49),NOT(ISLOGICAL(U49))),AND(U49&gt;=1,U49&lt;=2958465,MOD(U49,1)=0),FALSE))),AND(LEN(V49&amp;"")&gt;0,NOT(IF(AND(ISNUMBER(V49),NOT(ISLOGICAL(V49))),AND(V49&gt;=1,V49&lt;=2958465,MOD(V49,1)=0),FALSE)))),"Check: entered date invalid",IF(AND(EXACT(H49,"Duration"),OR(LEN(I49&amp;"")=0,LEN(J49&amp;"")=0,I49&gt;J49)),"Check: duration dates invalid",IF(AND(EXACT(H49,"Point in time"),OR(LEN(I49&amp;"")=0,AND(LEN(J49&amp;"")&gt;0,J49&lt;&gt;I49))),"Check: point-in-time date invalid",IF(AND(EXACT(H49,"Not period specific"),OR(LEN(I49&amp;"")&gt;0,LEN(J49&amp;"")&gt;0)),"Check: remove unused coverage dates",IF(AND(NOT(EXACT(N49,"Draft")),OR(LEN(TRIM(K49&amp;""))=0,LEN(L49&amp;"")=0)),"Check: source location or receipt missing",IF(OR(AND(LEN(L49&amp;"")&gt;0,L49&gt;$B$7),AND(LEN(S49&amp;"")&gt;0,S49&gt;$B$7)),"Check: actual date after as-of",IF(AND(NOT(EXACT(Q49,"Not reviewed")),OR(LEN(TRIM(R49&amp;""))=0,LEN(S49&amp;"")=0,LEN(L49&amp;"")=0,LEN(TRIM(T49&amp;""))=0)),"Check: review record incomplete",IF(AND(EXACT(Q49,"Not reviewed"),LEN(S49&amp;"")&gt;0),"Check: update review state",IF(AND(LEN(S49&amp;"")&gt;0,LEN(L49&amp;"")&gt;0,S49&lt;L49),"Check: review precedes receipt",IF(OR(AND(LEN(U49&amp;"")&gt;0,LEN(S49&amp;"")&gt;0,U49&lt;S49),AND(LEN(V49&amp;"")&gt;0,LEN(S49&amp;"")&gt;0,V49&lt;S49)),"Check: review or validity date chronology",IF(AND(OR(NOT(EXACT(Q49,"Approved")),NOT(EXACT(N49,"Current")),NOT(EXACT(M49,"Accessible"))),LEN(TRIM(X49&amp;""))=0),"Check: action or reason missing","Recorded")))))))))))))))))))))))))))))</x:f>
      </x:c>
      <x:c r="Z49" s="17" t="str">
        <x:f>IF(LEN(Y49&amp;"")=0,"",IF(Y49&lt;&gt;"Recorded","Check: resolve input issue",IF(OR(EXACT(N49,"Superseded"),EXACT(N49,"Withdrawn"),EXACT(Q49,"Rejected")),"Do not use this version",IF(NOT(EXACT(N49,"Current")),"Draft version",IF(NOT(EXACT(M49,"Accessible")),"Access unresolved",IF(NOT(EXACT(Q49,"Approved")),"Review pending",IF(AND(LEN(V49&amp;"")&gt;0,V49&lt;$B$7),"Approval expired",IF(AND(LEN(U49&amp;"")&gt;0,U49&lt;=$B$7),"Review due","Ready for recorded purpose"))))))))</x:f>
      </x:c>
      <x:c r="AA49" s="17" t="str">
        <x:f>IF(Y49="Recorded",IF(AND(Y49="Recorded",EXACT(N49,"Current"),LEN(U49&amp;"")&gt;0),U49-$B$7,""),"")</x:f>
      </x:c>
    </x:row>
    <x:row r="50" ht="52" customHeight="1">
      <x:c r="A50" s="9"/>
      <x:c r="B50" s="9"/>
      <x:c r="C50" s="9"/>
      <x:c r="D50" s="9"/>
      <x:c r="E50" s="9"/>
      <x:c r="F50" s="9"/>
      <x:c r="G50" s="9"/>
      <x:c r="H50" s="9"/>
      <x:c r="I50" s="23"/>
      <x:c r="J50" s="23"/>
      <x:c r="K50" s="9"/>
      <x:c r="L50" s="23"/>
      <x:c r="M50" s="9"/>
      <x:c r="N50" s="9"/>
      <x:c r="O50" s="9"/>
      <x:c r="P50" s="9"/>
      <x:c r="Q50" s="9"/>
      <x:c r="R50" s="9"/>
      <x:c r="S50" s="23"/>
      <x:c r="T50" s="9"/>
      <x:c r="U50" s="23"/>
      <x:c r="V50" s="23"/>
      <x:c r="W50" s="9"/>
      <x:c r="X50" s="9"/>
      <x:c r="Y50" s="17" t="str">
        <x:f>IF(COUNTA(A50:X50)=0,"",IF(OR(ISERROR($B$7),ISERROR(I50),ISERROR(J50),ISERROR(L50),ISERROR(S50),ISERROR(U50),ISERROR(V50)),"Check: numeric/date input error",IF(OR(LEN(TRIM(A50&amp;""))=0,NOT(ISTEXT(A50)),NOT(EXACT(A50,TRIM(A50)))),"Check: record ID missing or untrimmed",IF(OR(ISNUMBER(FIND("*",A50)),ISNUMBER(FIND("?",A50)),ISNUMBER(FIND("~",A50))),"Check: record ID contains wildcard",IF(OR(LEN(TRIM(B50&amp;""))=0,NOT(ISTEXT(B50)),NOT(EXACT(B50,TRIM(B50)))),"Check: document ID missing or untrimmed",IF(OR(ISNUMBER(FIND("*",B50)),ISNUMBER(FIND("?",B50)),ISNUMBER(FIND("~",B50))),"Check: document ID contains wildcard",IF(OR(LEN(TRIM(C50&amp;""))=0,NOT(ISTEXT(C50)),NOT(EXACT(C50,TRIM(C50)))),"Check: version label missing or untrimmed",IF(OR(ISNUMBER(FIND("*",C50)),ISNUMBER(FIND("?",C50)),ISNUMBER(FIND("~",C50))),"Check: version label contains wildcard",IF(COUNTIFS($A$15:$A$74,A50)&gt;1,"Check: duplicate record ID",IF(COUNTIFS($B$15:$B$74,B50,$C$15:$C$74,C50)&gt;1,"Check: duplicate document-version",IF(AND(EXACT(N50,"Current"),COUNTIFS($B$15:$B$74,B50,$N$15:$N$74,"Current")&gt;1),"Check: multiple current versions",IF(OR(LEN(TRIM($B$6&amp;""))=0,NOT(IF(AND(ISNUMBER($B$7),NOT(ISLOGICAL($B$7))),AND($B$7&gt;=1,$B$7&lt;=2958465,MOD($B$7,1)=0),FALSE))),"Check: register setup",IF(OR(LEN(TRIM(D50&amp;""))=0,LEN(TRIM(E50&amp;""))=0,LEN(TRIM(G50&amp;""))=0,LEN(TRIM(P50&amp;""))=0,LEN(TRIM(W50&amp;""))=0),"Check: core documentation missing",IF(NOT(OR(EXACT(F50,"Source record"),EXACT(F50,"Calculation"),EXACT(F50,"Method note"),EXACT(F50,"Approval record"),EXACT(F50,"Other"))),"Check: document type invalid",IF(NOT(OR(EXACT(H50,"Duration"),EXACT(H50,"Point in time"),EXACT(H50,"Not period specific"))),"Check: period basis invalid",IF(NOT(OR(EXACT(M50,"Accessible"),EXACT(M50,"Restricted"),EXACT(M50,"Not checked"),EXACT(M50,"Unavailable"))),"Check: access review invalid",IF(NOT(OR(EXACT(N50,"Draft"),EXACT(N50,"Current"),EXACT(N50,"Superseded"),EXACT(N50,"Withdrawn"))),"Check: document state invalid",IF(NOT(OR(EXACT(Q50,"Not reviewed"),EXACT(Q50,"In review"),EXACT(Q50,"Changes requested"),EXACT(Q50,"Approved"),EXACT(Q50,"Rejected"))),"Check: review state invalid",IF(OR(AND(LEN(I50&amp;"")&gt;0,NOT(IF(AND(ISNUMBER(I50),NOT(ISLOGICAL(I50))),AND(I50&gt;=1,I50&lt;=2958465,MOD(I50,1)=0),FALSE))),AND(LEN(J50&amp;"")&gt;0,NOT(IF(AND(ISNUMBER(J50),NOT(ISLOGICAL(J50))),AND(J50&gt;=1,J50&lt;=2958465,MOD(J50,1)=0),FALSE))),AND(LEN(L50&amp;"")&gt;0,NOT(IF(AND(ISNUMBER(L50),NOT(ISLOGICAL(L50))),AND(L50&gt;=1,L50&lt;=2958465,MOD(L50,1)=0),FALSE))),AND(LEN(S50&amp;"")&gt;0,NOT(IF(AND(ISNUMBER(S50),NOT(ISLOGICAL(S50))),AND(S50&gt;=1,S50&lt;=2958465,MOD(S50,1)=0),FALSE))),AND(LEN(U50&amp;"")&gt;0,NOT(IF(AND(ISNUMBER(U50),NOT(ISLOGICAL(U50))),AND(U50&gt;=1,U50&lt;=2958465,MOD(U50,1)=0),FALSE))),AND(LEN(V50&amp;"")&gt;0,NOT(IF(AND(ISNUMBER(V50),NOT(ISLOGICAL(V50))),AND(V50&gt;=1,V50&lt;=2958465,MOD(V50,1)=0),FALSE)))),"Check: entered date invalid",IF(AND(EXACT(H50,"Duration"),OR(LEN(I50&amp;"")=0,LEN(J50&amp;"")=0,I50&gt;J50)),"Check: duration dates invalid",IF(AND(EXACT(H50,"Point in time"),OR(LEN(I50&amp;"")=0,AND(LEN(J50&amp;"")&gt;0,J50&lt;&gt;I50))),"Check: point-in-time date invalid",IF(AND(EXACT(H50,"Not period specific"),OR(LEN(I50&amp;"")&gt;0,LEN(J50&amp;"")&gt;0)),"Check: remove unused coverage dates",IF(AND(NOT(EXACT(N50,"Draft")),OR(LEN(TRIM(K50&amp;""))=0,LEN(L50&amp;"")=0)),"Check: source location or receipt missing",IF(OR(AND(LEN(L50&amp;"")&gt;0,L50&gt;$B$7),AND(LEN(S50&amp;"")&gt;0,S50&gt;$B$7)),"Check: actual date after as-of",IF(AND(NOT(EXACT(Q50,"Not reviewed")),OR(LEN(TRIM(R50&amp;""))=0,LEN(S50&amp;"")=0,LEN(L50&amp;"")=0,LEN(TRIM(T50&amp;""))=0)),"Check: review record incomplete",IF(AND(EXACT(Q50,"Not reviewed"),LEN(S50&amp;"")&gt;0),"Check: update review state",IF(AND(LEN(S50&amp;"")&gt;0,LEN(L50&amp;"")&gt;0,S50&lt;L50),"Check: review precedes receipt",IF(OR(AND(LEN(U50&amp;"")&gt;0,LEN(S50&amp;"")&gt;0,U50&lt;S50),AND(LEN(V50&amp;"")&gt;0,LEN(S50&amp;"")&gt;0,V50&lt;S50)),"Check: review or validity date chronology",IF(AND(OR(NOT(EXACT(Q50,"Approved")),NOT(EXACT(N50,"Current")),NOT(EXACT(M50,"Accessible"))),LEN(TRIM(X50&amp;""))=0),"Check: action or reason missing","Recorded")))))))))))))))))))))))))))))</x:f>
      </x:c>
      <x:c r="Z50" s="17" t="str">
        <x:f>IF(LEN(Y50&amp;"")=0,"",IF(Y50&lt;&gt;"Recorded","Check: resolve input issue",IF(OR(EXACT(N50,"Superseded"),EXACT(N50,"Withdrawn"),EXACT(Q50,"Rejected")),"Do not use this version",IF(NOT(EXACT(N50,"Current")),"Draft version",IF(NOT(EXACT(M50,"Accessible")),"Access unresolved",IF(NOT(EXACT(Q50,"Approved")),"Review pending",IF(AND(LEN(V50&amp;"")&gt;0,V50&lt;$B$7),"Approval expired",IF(AND(LEN(U50&amp;"")&gt;0,U50&lt;=$B$7),"Review due","Ready for recorded purpose"))))))))</x:f>
      </x:c>
      <x:c r="AA50" s="17" t="str">
        <x:f>IF(Y50="Recorded",IF(AND(Y50="Recorded",EXACT(N50,"Current"),LEN(U50&amp;"")&gt;0),U50-$B$7,""),"")</x:f>
      </x:c>
    </x:row>
    <x:row r="51" ht="52" customHeight="1">
      <x:c r="A51" s="9"/>
      <x:c r="B51" s="9"/>
      <x:c r="C51" s="9"/>
      <x:c r="D51" s="9"/>
      <x:c r="E51" s="9"/>
      <x:c r="F51" s="9"/>
      <x:c r="G51" s="9"/>
      <x:c r="H51" s="9"/>
      <x:c r="I51" s="23"/>
      <x:c r="J51" s="23"/>
      <x:c r="K51" s="9"/>
      <x:c r="L51" s="23"/>
      <x:c r="M51" s="9"/>
      <x:c r="N51" s="9"/>
      <x:c r="O51" s="9"/>
      <x:c r="P51" s="9"/>
      <x:c r="Q51" s="9"/>
      <x:c r="R51" s="9"/>
      <x:c r="S51" s="23"/>
      <x:c r="T51" s="9"/>
      <x:c r="U51" s="23"/>
      <x:c r="V51" s="23"/>
      <x:c r="W51" s="9"/>
      <x:c r="X51" s="9"/>
      <x:c r="Y51" s="17" t="str">
        <x:f>IF(COUNTA(A51:X51)=0,"",IF(OR(ISERROR($B$7),ISERROR(I51),ISERROR(J51),ISERROR(L51),ISERROR(S51),ISERROR(U51),ISERROR(V51)),"Check: numeric/date input error",IF(OR(LEN(TRIM(A51&amp;""))=0,NOT(ISTEXT(A51)),NOT(EXACT(A51,TRIM(A51)))),"Check: record ID missing or untrimmed",IF(OR(ISNUMBER(FIND("*",A51)),ISNUMBER(FIND("?",A51)),ISNUMBER(FIND("~",A51))),"Check: record ID contains wildcard",IF(OR(LEN(TRIM(B51&amp;""))=0,NOT(ISTEXT(B51)),NOT(EXACT(B51,TRIM(B51)))),"Check: document ID missing or untrimmed",IF(OR(ISNUMBER(FIND("*",B51)),ISNUMBER(FIND("?",B51)),ISNUMBER(FIND("~",B51))),"Check: document ID contains wildcard",IF(OR(LEN(TRIM(C51&amp;""))=0,NOT(ISTEXT(C51)),NOT(EXACT(C51,TRIM(C51)))),"Check: version label missing or untrimmed",IF(OR(ISNUMBER(FIND("*",C51)),ISNUMBER(FIND("?",C51)),ISNUMBER(FIND("~",C51))),"Check: version label contains wildcard",IF(COUNTIFS($A$15:$A$74,A51)&gt;1,"Check: duplicate record ID",IF(COUNTIFS($B$15:$B$74,B51,$C$15:$C$74,C51)&gt;1,"Check: duplicate document-version",IF(AND(EXACT(N51,"Current"),COUNTIFS($B$15:$B$74,B51,$N$15:$N$74,"Current")&gt;1),"Check: multiple current versions",IF(OR(LEN(TRIM($B$6&amp;""))=0,NOT(IF(AND(ISNUMBER($B$7),NOT(ISLOGICAL($B$7))),AND($B$7&gt;=1,$B$7&lt;=2958465,MOD($B$7,1)=0),FALSE))),"Check: register setup",IF(OR(LEN(TRIM(D51&amp;""))=0,LEN(TRIM(E51&amp;""))=0,LEN(TRIM(G51&amp;""))=0,LEN(TRIM(P51&amp;""))=0,LEN(TRIM(W51&amp;""))=0),"Check: core documentation missing",IF(NOT(OR(EXACT(F51,"Source record"),EXACT(F51,"Calculation"),EXACT(F51,"Method note"),EXACT(F51,"Approval record"),EXACT(F51,"Other"))),"Check: document type invalid",IF(NOT(OR(EXACT(H51,"Duration"),EXACT(H51,"Point in time"),EXACT(H51,"Not period specific"))),"Check: period basis invalid",IF(NOT(OR(EXACT(M51,"Accessible"),EXACT(M51,"Restricted"),EXACT(M51,"Not checked"),EXACT(M51,"Unavailable"))),"Check: access review invalid",IF(NOT(OR(EXACT(N51,"Draft"),EXACT(N51,"Current"),EXACT(N51,"Superseded"),EXACT(N51,"Withdrawn"))),"Check: document state invalid",IF(NOT(OR(EXACT(Q51,"Not reviewed"),EXACT(Q51,"In review"),EXACT(Q51,"Changes requested"),EXACT(Q51,"Approved"),EXACT(Q51,"Rejected"))),"Check: review state invalid",IF(OR(AND(LEN(I51&amp;"")&gt;0,NOT(IF(AND(ISNUMBER(I51),NOT(ISLOGICAL(I51))),AND(I51&gt;=1,I51&lt;=2958465,MOD(I51,1)=0),FALSE))),AND(LEN(J51&amp;"")&gt;0,NOT(IF(AND(ISNUMBER(J51),NOT(ISLOGICAL(J51))),AND(J51&gt;=1,J51&lt;=2958465,MOD(J51,1)=0),FALSE))),AND(LEN(L51&amp;"")&gt;0,NOT(IF(AND(ISNUMBER(L51),NOT(ISLOGICAL(L51))),AND(L51&gt;=1,L51&lt;=2958465,MOD(L51,1)=0),FALSE))),AND(LEN(S51&amp;"")&gt;0,NOT(IF(AND(ISNUMBER(S51),NOT(ISLOGICAL(S51))),AND(S51&gt;=1,S51&lt;=2958465,MOD(S51,1)=0),FALSE))),AND(LEN(U51&amp;"")&gt;0,NOT(IF(AND(ISNUMBER(U51),NOT(ISLOGICAL(U51))),AND(U51&gt;=1,U51&lt;=2958465,MOD(U51,1)=0),FALSE))),AND(LEN(V51&amp;"")&gt;0,NOT(IF(AND(ISNUMBER(V51),NOT(ISLOGICAL(V51))),AND(V51&gt;=1,V51&lt;=2958465,MOD(V51,1)=0),FALSE)))),"Check: entered date invalid",IF(AND(EXACT(H51,"Duration"),OR(LEN(I51&amp;"")=0,LEN(J51&amp;"")=0,I51&gt;J51)),"Check: duration dates invalid",IF(AND(EXACT(H51,"Point in time"),OR(LEN(I51&amp;"")=0,AND(LEN(J51&amp;"")&gt;0,J51&lt;&gt;I51))),"Check: point-in-time date invalid",IF(AND(EXACT(H51,"Not period specific"),OR(LEN(I51&amp;"")&gt;0,LEN(J51&amp;"")&gt;0)),"Check: remove unused coverage dates",IF(AND(NOT(EXACT(N51,"Draft")),OR(LEN(TRIM(K51&amp;""))=0,LEN(L51&amp;"")=0)),"Check: source location or receipt missing",IF(OR(AND(LEN(L51&amp;"")&gt;0,L51&gt;$B$7),AND(LEN(S51&amp;"")&gt;0,S51&gt;$B$7)),"Check: actual date after as-of",IF(AND(NOT(EXACT(Q51,"Not reviewed")),OR(LEN(TRIM(R51&amp;""))=0,LEN(S51&amp;"")=0,LEN(L51&amp;"")=0,LEN(TRIM(T51&amp;""))=0)),"Check: review record incomplete",IF(AND(EXACT(Q51,"Not reviewed"),LEN(S51&amp;"")&gt;0),"Check: update review state",IF(AND(LEN(S51&amp;"")&gt;0,LEN(L51&amp;"")&gt;0,S51&lt;L51),"Check: review precedes receipt",IF(OR(AND(LEN(U51&amp;"")&gt;0,LEN(S51&amp;"")&gt;0,U51&lt;S51),AND(LEN(V51&amp;"")&gt;0,LEN(S51&amp;"")&gt;0,V51&lt;S51)),"Check: review or validity date chronology",IF(AND(OR(NOT(EXACT(Q51,"Approved")),NOT(EXACT(N51,"Current")),NOT(EXACT(M51,"Accessible"))),LEN(TRIM(X51&amp;""))=0),"Check: action or reason missing","Recorded")))))))))))))))))))))))))))))</x:f>
      </x:c>
      <x:c r="Z51" s="17" t="str">
        <x:f>IF(LEN(Y51&amp;"")=0,"",IF(Y51&lt;&gt;"Recorded","Check: resolve input issue",IF(OR(EXACT(N51,"Superseded"),EXACT(N51,"Withdrawn"),EXACT(Q51,"Rejected")),"Do not use this version",IF(NOT(EXACT(N51,"Current")),"Draft version",IF(NOT(EXACT(M51,"Accessible")),"Access unresolved",IF(NOT(EXACT(Q51,"Approved")),"Review pending",IF(AND(LEN(V51&amp;"")&gt;0,V51&lt;$B$7),"Approval expired",IF(AND(LEN(U51&amp;"")&gt;0,U51&lt;=$B$7),"Review due","Ready for recorded purpose"))))))))</x:f>
      </x:c>
      <x:c r="AA51" s="17" t="str">
        <x:f>IF(Y51="Recorded",IF(AND(Y51="Recorded",EXACT(N51,"Current"),LEN(U51&amp;"")&gt;0),U51-$B$7,""),"")</x:f>
      </x:c>
    </x:row>
    <x:row r="52" ht="52" customHeight="1">
      <x:c r="A52" s="9"/>
      <x:c r="B52" s="9"/>
      <x:c r="C52" s="9"/>
      <x:c r="D52" s="9"/>
      <x:c r="E52" s="9"/>
      <x:c r="F52" s="9"/>
      <x:c r="G52" s="9"/>
      <x:c r="H52" s="9"/>
      <x:c r="I52" s="23"/>
      <x:c r="J52" s="23"/>
      <x:c r="K52" s="9"/>
      <x:c r="L52" s="23"/>
      <x:c r="M52" s="9"/>
      <x:c r="N52" s="9"/>
      <x:c r="O52" s="9"/>
      <x:c r="P52" s="9"/>
      <x:c r="Q52" s="9"/>
      <x:c r="R52" s="9"/>
      <x:c r="S52" s="23"/>
      <x:c r="T52" s="9"/>
      <x:c r="U52" s="23"/>
      <x:c r="V52" s="23"/>
      <x:c r="W52" s="9"/>
      <x:c r="X52" s="9"/>
      <x:c r="Y52" s="17" t="str">
        <x:f>IF(COUNTA(A52:X52)=0,"",IF(OR(ISERROR($B$7),ISERROR(I52),ISERROR(J52),ISERROR(L52),ISERROR(S52),ISERROR(U52),ISERROR(V52)),"Check: numeric/date input error",IF(OR(LEN(TRIM(A52&amp;""))=0,NOT(ISTEXT(A52)),NOT(EXACT(A52,TRIM(A52)))),"Check: record ID missing or untrimmed",IF(OR(ISNUMBER(FIND("*",A52)),ISNUMBER(FIND("?",A52)),ISNUMBER(FIND("~",A52))),"Check: record ID contains wildcard",IF(OR(LEN(TRIM(B52&amp;""))=0,NOT(ISTEXT(B52)),NOT(EXACT(B52,TRIM(B52)))),"Check: document ID missing or untrimmed",IF(OR(ISNUMBER(FIND("*",B52)),ISNUMBER(FIND("?",B52)),ISNUMBER(FIND("~",B52))),"Check: document ID contains wildcard",IF(OR(LEN(TRIM(C52&amp;""))=0,NOT(ISTEXT(C52)),NOT(EXACT(C52,TRIM(C52)))),"Check: version label missing or untrimmed",IF(OR(ISNUMBER(FIND("*",C52)),ISNUMBER(FIND("?",C52)),ISNUMBER(FIND("~",C52))),"Check: version label contains wildcard",IF(COUNTIFS($A$15:$A$74,A52)&gt;1,"Check: duplicate record ID",IF(COUNTIFS($B$15:$B$74,B52,$C$15:$C$74,C52)&gt;1,"Check: duplicate document-version",IF(AND(EXACT(N52,"Current"),COUNTIFS($B$15:$B$74,B52,$N$15:$N$74,"Current")&gt;1),"Check: multiple current versions",IF(OR(LEN(TRIM($B$6&amp;""))=0,NOT(IF(AND(ISNUMBER($B$7),NOT(ISLOGICAL($B$7))),AND($B$7&gt;=1,$B$7&lt;=2958465,MOD($B$7,1)=0),FALSE))),"Check: register setup",IF(OR(LEN(TRIM(D52&amp;""))=0,LEN(TRIM(E52&amp;""))=0,LEN(TRIM(G52&amp;""))=0,LEN(TRIM(P52&amp;""))=0,LEN(TRIM(W52&amp;""))=0),"Check: core documentation missing",IF(NOT(OR(EXACT(F52,"Source record"),EXACT(F52,"Calculation"),EXACT(F52,"Method note"),EXACT(F52,"Approval record"),EXACT(F52,"Other"))),"Check: document type invalid",IF(NOT(OR(EXACT(H52,"Duration"),EXACT(H52,"Point in time"),EXACT(H52,"Not period specific"))),"Check: period basis invalid",IF(NOT(OR(EXACT(M52,"Accessible"),EXACT(M52,"Restricted"),EXACT(M52,"Not checked"),EXACT(M52,"Unavailable"))),"Check: access review invalid",IF(NOT(OR(EXACT(N52,"Draft"),EXACT(N52,"Current"),EXACT(N52,"Superseded"),EXACT(N52,"Withdrawn"))),"Check: document state invalid",IF(NOT(OR(EXACT(Q52,"Not reviewed"),EXACT(Q52,"In review"),EXACT(Q52,"Changes requested"),EXACT(Q52,"Approved"),EXACT(Q52,"Rejected"))),"Check: review state invalid",IF(OR(AND(LEN(I52&amp;"")&gt;0,NOT(IF(AND(ISNUMBER(I52),NOT(ISLOGICAL(I52))),AND(I52&gt;=1,I52&lt;=2958465,MOD(I52,1)=0),FALSE))),AND(LEN(J52&amp;"")&gt;0,NOT(IF(AND(ISNUMBER(J52),NOT(ISLOGICAL(J52))),AND(J52&gt;=1,J52&lt;=2958465,MOD(J52,1)=0),FALSE))),AND(LEN(L52&amp;"")&gt;0,NOT(IF(AND(ISNUMBER(L52),NOT(ISLOGICAL(L52))),AND(L52&gt;=1,L52&lt;=2958465,MOD(L52,1)=0),FALSE))),AND(LEN(S52&amp;"")&gt;0,NOT(IF(AND(ISNUMBER(S52),NOT(ISLOGICAL(S52))),AND(S52&gt;=1,S52&lt;=2958465,MOD(S52,1)=0),FALSE))),AND(LEN(U52&amp;"")&gt;0,NOT(IF(AND(ISNUMBER(U52),NOT(ISLOGICAL(U52))),AND(U52&gt;=1,U52&lt;=2958465,MOD(U52,1)=0),FALSE))),AND(LEN(V52&amp;"")&gt;0,NOT(IF(AND(ISNUMBER(V52),NOT(ISLOGICAL(V52))),AND(V52&gt;=1,V52&lt;=2958465,MOD(V52,1)=0),FALSE)))),"Check: entered date invalid",IF(AND(EXACT(H52,"Duration"),OR(LEN(I52&amp;"")=0,LEN(J52&amp;"")=0,I52&gt;J52)),"Check: duration dates invalid",IF(AND(EXACT(H52,"Point in time"),OR(LEN(I52&amp;"")=0,AND(LEN(J52&amp;"")&gt;0,J52&lt;&gt;I52))),"Check: point-in-time date invalid",IF(AND(EXACT(H52,"Not period specific"),OR(LEN(I52&amp;"")&gt;0,LEN(J52&amp;"")&gt;0)),"Check: remove unused coverage dates",IF(AND(NOT(EXACT(N52,"Draft")),OR(LEN(TRIM(K52&amp;""))=0,LEN(L52&amp;"")=0)),"Check: source location or receipt missing",IF(OR(AND(LEN(L52&amp;"")&gt;0,L52&gt;$B$7),AND(LEN(S52&amp;"")&gt;0,S52&gt;$B$7)),"Check: actual date after as-of",IF(AND(NOT(EXACT(Q52,"Not reviewed")),OR(LEN(TRIM(R52&amp;""))=0,LEN(S52&amp;"")=0,LEN(L52&amp;"")=0,LEN(TRIM(T52&amp;""))=0)),"Check: review record incomplete",IF(AND(EXACT(Q52,"Not reviewed"),LEN(S52&amp;"")&gt;0),"Check: update review state",IF(AND(LEN(S52&amp;"")&gt;0,LEN(L52&amp;"")&gt;0,S52&lt;L52),"Check: review precedes receipt",IF(OR(AND(LEN(U52&amp;"")&gt;0,LEN(S52&amp;"")&gt;0,U52&lt;S52),AND(LEN(V52&amp;"")&gt;0,LEN(S52&amp;"")&gt;0,V52&lt;S52)),"Check: review or validity date chronology",IF(AND(OR(NOT(EXACT(Q52,"Approved")),NOT(EXACT(N52,"Current")),NOT(EXACT(M52,"Accessible"))),LEN(TRIM(X52&amp;""))=0),"Check: action or reason missing","Recorded")))))))))))))))))))))))))))))</x:f>
      </x:c>
      <x:c r="Z52" s="17" t="str">
        <x:f>IF(LEN(Y52&amp;"")=0,"",IF(Y52&lt;&gt;"Recorded","Check: resolve input issue",IF(OR(EXACT(N52,"Superseded"),EXACT(N52,"Withdrawn"),EXACT(Q52,"Rejected")),"Do not use this version",IF(NOT(EXACT(N52,"Current")),"Draft version",IF(NOT(EXACT(M52,"Accessible")),"Access unresolved",IF(NOT(EXACT(Q52,"Approved")),"Review pending",IF(AND(LEN(V52&amp;"")&gt;0,V52&lt;$B$7),"Approval expired",IF(AND(LEN(U52&amp;"")&gt;0,U52&lt;=$B$7),"Review due","Ready for recorded purpose"))))))))</x:f>
      </x:c>
      <x:c r="AA52" s="17" t="str">
        <x:f>IF(Y52="Recorded",IF(AND(Y52="Recorded",EXACT(N52,"Current"),LEN(U52&amp;"")&gt;0),U52-$B$7,""),"")</x:f>
      </x:c>
    </x:row>
    <x:row r="53" ht="52" customHeight="1">
      <x:c r="A53" s="9"/>
      <x:c r="B53" s="9"/>
      <x:c r="C53" s="9"/>
      <x:c r="D53" s="9"/>
      <x:c r="E53" s="9"/>
      <x:c r="F53" s="9"/>
      <x:c r="G53" s="9"/>
      <x:c r="H53" s="9"/>
      <x:c r="I53" s="23"/>
      <x:c r="J53" s="23"/>
      <x:c r="K53" s="9"/>
      <x:c r="L53" s="23"/>
      <x:c r="M53" s="9"/>
      <x:c r="N53" s="9"/>
      <x:c r="O53" s="9"/>
      <x:c r="P53" s="9"/>
      <x:c r="Q53" s="9"/>
      <x:c r="R53" s="9"/>
      <x:c r="S53" s="23"/>
      <x:c r="T53" s="9"/>
      <x:c r="U53" s="23"/>
      <x:c r="V53" s="23"/>
      <x:c r="W53" s="9"/>
      <x:c r="X53" s="9"/>
      <x:c r="Y53" s="17" t="str">
        <x:f>IF(COUNTA(A53:X53)=0,"",IF(OR(ISERROR($B$7),ISERROR(I53),ISERROR(J53),ISERROR(L53),ISERROR(S53),ISERROR(U53),ISERROR(V53)),"Check: numeric/date input error",IF(OR(LEN(TRIM(A53&amp;""))=0,NOT(ISTEXT(A53)),NOT(EXACT(A53,TRIM(A53)))),"Check: record ID missing or untrimmed",IF(OR(ISNUMBER(FIND("*",A53)),ISNUMBER(FIND("?",A53)),ISNUMBER(FIND("~",A53))),"Check: record ID contains wildcard",IF(OR(LEN(TRIM(B53&amp;""))=0,NOT(ISTEXT(B53)),NOT(EXACT(B53,TRIM(B53)))),"Check: document ID missing or untrimmed",IF(OR(ISNUMBER(FIND("*",B53)),ISNUMBER(FIND("?",B53)),ISNUMBER(FIND("~",B53))),"Check: document ID contains wildcard",IF(OR(LEN(TRIM(C53&amp;""))=0,NOT(ISTEXT(C53)),NOT(EXACT(C53,TRIM(C53)))),"Check: version label missing or untrimmed",IF(OR(ISNUMBER(FIND("*",C53)),ISNUMBER(FIND("?",C53)),ISNUMBER(FIND("~",C53))),"Check: version label contains wildcard",IF(COUNTIFS($A$15:$A$74,A53)&gt;1,"Check: duplicate record ID",IF(COUNTIFS($B$15:$B$74,B53,$C$15:$C$74,C53)&gt;1,"Check: duplicate document-version",IF(AND(EXACT(N53,"Current"),COUNTIFS($B$15:$B$74,B53,$N$15:$N$74,"Current")&gt;1),"Check: multiple current versions",IF(OR(LEN(TRIM($B$6&amp;""))=0,NOT(IF(AND(ISNUMBER($B$7),NOT(ISLOGICAL($B$7))),AND($B$7&gt;=1,$B$7&lt;=2958465,MOD($B$7,1)=0),FALSE))),"Check: register setup",IF(OR(LEN(TRIM(D53&amp;""))=0,LEN(TRIM(E53&amp;""))=0,LEN(TRIM(G53&amp;""))=0,LEN(TRIM(P53&amp;""))=0,LEN(TRIM(W53&amp;""))=0),"Check: core documentation missing",IF(NOT(OR(EXACT(F53,"Source record"),EXACT(F53,"Calculation"),EXACT(F53,"Method note"),EXACT(F53,"Approval record"),EXACT(F53,"Other"))),"Check: document type invalid",IF(NOT(OR(EXACT(H53,"Duration"),EXACT(H53,"Point in time"),EXACT(H53,"Not period specific"))),"Check: period basis invalid",IF(NOT(OR(EXACT(M53,"Accessible"),EXACT(M53,"Restricted"),EXACT(M53,"Not checked"),EXACT(M53,"Unavailable"))),"Check: access review invalid",IF(NOT(OR(EXACT(N53,"Draft"),EXACT(N53,"Current"),EXACT(N53,"Superseded"),EXACT(N53,"Withdrawn"))),"Check: document state invalid",IF(NOT(OR(EXACT(Q53,"Not reviewed"),EXACT(Q53,"In review"),EXACT(Q53,"Changes requested"),EXACT(Q53,"Approved"),EXACT(Q53,"Rejected"))),"Check: review state invalid",IF(OR(AND(LEN(I53&amp;"")&gt;0,NOT(IF(AND(ISNUMBER(I53),NOT(ISLOGICAL(I53))),AND(I53&gt;=1,I53&lt;=2958465,MOD(I53,1)=0),FALSE))),AND(LEN(J53&amp;"")&gt;0,NOT(IF(AND(ISNUMBER(J53),NOT(ISLOGICAL(J53))),AND(J53&gt;=1,J53&lt;=2958465,MOD(J53,1)=0),FALSE))),AND(LEN(L53&amp;"")&gt;0,NOT(IF(AND(ISNUMBER(L53),NOT(ISLOGICAL(L53))),AND(L53&gt;=1,L53&lt;=2958465,MOD(L53,1)=0),FALSE))),AND(LEN(S53&amp;"")&gt;0,NOT(IF(AND(ISNUMBER(S53),NOT(ISLOGICAL(S53))),AND(S53&gt;=1,S53&lt;=2958465,MOD(S53,1)=0),FALSE))),AND(LEN(U53&amp;"")&gt;0,NOT(IF(AND(ISNUMBER(U53),NOT(ISLOGICAL(U53))),AND(U53&gt;=1,U53&lt;=2958465,MOD(U53,1)=0),FALSE))),AND(LEN(V53&amp;"")&gt;0,NOT(IF(AND(ISNUMBER(V53),NOT(ISLOGICAL(V53))),AND(V53&gt;=1,V53&lt;=2958465,MOD(V53,1)=0),FALSE)))),"Check: entered date invalid",IF(AND(EXACT(H53,"Duration"),OR(LEN(I53&amp;"")=0,LEN(J53&amp;"")=0,I53&gt;J53)),"Check: duration dates invalid",IF(AND(EXACT(H53,"Point in time"),OR(LEN(I53&amp;"")=0,AND(LEN(J53&amp;"")&gt;0,J53&lt;&gt;I53))),"Check: point-in-time date invalid",IF(AND(EXACT(H53,"Not period specific"),OR(LEN(I53&amp;"")&gt;0,LEN(J53&amp;"")&gt;0)),"Check: remove unused coverage dates",IF(AND(NOT(EXACT(N53,"Draft")),OR(LEN(TRIM(K53&amp;""))=0,LEN(L53&amp;"")=0)),"Check: source location or receipt missing",IF(OR(AND(LEN(L53&amp;"")&gt;0,L53&gt;$B$7),AND(LEN(S53&amp;"")&gt;0,S53&gt;$B$7)),"Check: actual date after as-of",IF(AND(NOT(EXACT(Q53,"Not reviewed")),OR(LEN(TRIM(R53&amp;""))=0,LEN(S53&amp;"")=0,LEN(L53&amp;"")=0,LEN(TRIM(T53&amp;""))=0)),"Check: review record incomplete",IF(AND(EXACT(Q53,"Not reviewed"),LEN(S53&amp;"")&gt;0),"Check: update review state",IF(AND(LEN(S53&amp;"")&gt;0,LEN(L53&amp;"")&gt;0,S53&lt;L53),"Check: review precedes receipt",IF(OR(AND(LEN(U53&amp;"")&gt;0,LEN(S53&amp;"")&gt;0,U53&lt;S53),AND(LEN(V53&amp;"")&gt;0,LEN(S53&amp;"")&gt;0,V53&lt;S53)),"Check: review or validity date chronology",IF(AND(OR(NOT(EXACT(Q53,"Approved")),NOT(EXACT(N53,"Current")),NOT(EXACT(M53,"Accessible"))),LEN(TRIM(X53&amp;""))=0),"Check: action or reason missing","Recorded")))))))))))))))))))))))))))))</x:f>
      </x:c>
      <x:c r="Z53" s="17" t="str">
        <x:f>IF(LEN(Y53&amp;"")=0,"",IF(Y53&lt;&gt;"Recorded","Check: resolve input issue",IF(OR(EXACT(N53,"Superseded"),EXACT(N53,"Withdrawn"),EXACT(Q53,"Rejected")),"Do not use this version",IF(NOT(EXACT(N53,"Current")),"Draft version",IF(NOT(EXACT(M53,"Accessible")),"Access unresolved",IF(NOT(EXACT(Q53,"Approved")),"Review pending",IF(AND(LEN(V53&amp;"")&gt;0,V53&lt;$B$7),"Approval expired",IF(AND(LEN(U53&amp;"")&gt;0,U53&lt;=$B$7),"Review due","Ready for recorded purpose"))))))))</x:f>
      </x:c>
      <x:c r="AA53" s="17" t="str">
        <x:f>IF(Y53="Recorded",IF(AND(Y53="Recorded",EXACT(N53,"Current"),LEN(U53&amp;"")&gt;0),U53-$B$7,""),"")</x:f>
      </x:c>
    </x:row>
    <x:row r="54" ht="52" customHeight="1">
      <x:c r="A54" s="9"/>
      <x:c r="B54" s="9"/>
      <x:c r="C54" s="9"/>
      <x:c r="D54" s="9"/>
      <x:c r="E54" s="9"/>
      <x:c r="F54" s="9"/>
      <x:c r="G54" s="9"/>
      <x:c r="H54" s="9"/>
      <x:c r="I54" s="23"/>
      <x:c r="J54" s="23"/>
      <x:c r="K54" s="9"/>
      <x:c r="L54" s="23"/>
      <x:c r="M54" s="9"/>
      <x:c r="N54" s="9"/>
      <x:c r="O54" s="9"/>
      <x:c r="P54" s="9"/>
      <x:c r="Q54" s="9"/>
      <x:c r="R54" s="9"/>
      <x:c r="S54" s="23"/>
      <x:c r="T54" s="9"/>
      <x:c r="U54" s="23"/>
      <x:c r="V54" s="23"/>
      <x:c r="W54" s="9"/>
      <x:c r="X54" s="9"/>
      <x:c r="Y54" s="17" t="str">
        <x:f>IF(COUNTA(A54:X54)=0,"",IF(OR(ISERROR($B$7),ISERROR(I54),ISERROR(J54),ISERROR(L54),ISERROR(S54),ISERROR(U54),ISERROR(V54)),"Check: numeric/date input error",IF(OR(LEN(TRIM(A54&amp;""))=0,NOT(ISTEXT(A54)),NOT(EXACT(A54,TRIM(A54)))),"Check: record ID missing or untrimmed",IF(OR(ISNUMBER(FIND("*",A54)),ISNUMBER(FIND("?",A54)),ISNUMBER(FIND("~",A54))),"Check: record ID contains wildcard",IF(OR(LEN(TRIM(B54&amp;""))=0,NOT(ISTEXT(B54)),NOT(EXACT(B54,TRIM(B54)))),"Check: document ID missing or untrimmed",IF(OR(ISNUMBER(FIND("*",B54)),ISNUMBER(FIND("?",B54)),ISNUMBER(FIND("~",B54))),"Check: document ID contains wildcard",IF(OR(LEN(TRIM(C54&amp;""))=0,NOT(ISTEXT(C54)),NOT(EXACT(C54,TRIM(C54)))),"Check: version label missing or untrimmed",IF(OR(ISNUMBER(FIND("*",C54)),ISNUMBER(FIND("?",C54)),ISNUMBER(FIND("~",C54))),"Check: version label contains wildcard",IF(COUNTIFS($A$15:$A$74,A54)&gt;1,"Check: duplicate record ID",IF(COUNTIFS($B$15:$B$74,B54,$C$15:$C$74,C54)&gt;1,"Check: duplicate document-version",IF(AND(EXACT(N54,"Current"),COUNTIFS($B$15:$B$74,B54,$N$15:$N$74,"Current")&gt;1),"Check: multiple current versions",IF(OR(LEN(TRIM($B$6&amp;""))=0,NOT(IF(AND(ISNUMBER($B$7),NOT(ISLOGICAL($B$7))),AND($B$7&gt;=1,$B$7&lt;=2958465,MOD($B$7,1)=0),FALSE))),"Check: register setup",IF(OR(LEN(TRIM(D54&amp;""))=0,LEN(TRIM(E54&amp;""))=0,LEN(TRIM(G54&amp;""))=0,LEN(TRIM(P54&amp;""))=0,LEN(TRIM(W54&amp;""))=0),"Check: core documentation missing",IF(NOT(OR(EXACT(F54,"Source record"),EXACT(F54,"Calculation"),EXACT(F54,"Method note"),EXACT(F54,"Approval record"),EXACT(F54,"Other"))),"Check: document type invalid",IF(NOT(OR(EXACT(H54,"Duration"),EXACT(H54,"Point in time"),EXACT(H54,"Not period specific"))),"Check: period basis invalid",IF(NOT(OR(EXACT(M54,"Accessible"),EXACT(M54,"Restricted"),EXACT(M54,"Not checked"),EXACT(M54,"Unavailable"))),"Check: access review invalid",IF(NOT(OR(EXACT(N54,"Draft"),EXACT(N54,"Current"),EXACT(N54,"Superseded"),EXACT(N54,"Withdrawn"))),"Check: document state invalid",IF(NOT(OR(EXACT(Q54,"Not reviewed"),EXACT(Q54,"In review"),EXACT(Q54,"Changes requested"),EXACT(Q54,"Approved"),EXACT(Q54,"Rejected"))),"Check: review state invalid",IF(OR(AND(LEN(I54&amp;"")&gt;0,NOT(IF(AND(ISNUMBER(I54),NOT(ISLOGICAL(I54))),AND(I54&gt;=1,I54&lt;=2958465,MOD(I54,1)=0),FALSE))),AND(LEN(J54&amp;"")&gt;0,NOT(IF(AND(ISNUMBER(J54),NOT(ISLOGICAL(J54))),AND(J54&gt;=1,J54&lt;=2958465,MOD(J54,1)=0),FALSE))),AND(LEN(L54&amp;"")&gt;0,NOT(IF(AND(ISNUMBER(L54),NOT(ISLOGICAL(L54))),AND(L54&gt;=1,L54&lt;=2958465,MOD(L54,1)=0),FALSE))),AND(LEN(S54&amp;"")&gt;0,NOT(IF(AND(ISNUMBER(S54),NOT(ISLOGICAL(S54))),AND(S54&gt;=1,S54&lt;=2958465,MOD(S54,1)=0),FALSE))),AND(LEN(U54&amp;"")&gt;0,NOT(IF(AND(ISNUMBER(U54),NOT(ISLOGICAL(U54))),AND(U54&gt;=1,U54&lt;=2958465,MOD(U54,1)=0),FALSE))),AND(LEN(V54&amp;"")&gt;0,NOT(IF(AND(ISNUMBER(V54),NOT(ISLOGICAL(V54))),AND(V54&gt;=1,V54&lt;=2958465,MOD(V54,1)=0),FALSE)))),"Check: entered date invalid",IF(AND(EXACT(H54,"Duration"),OR(LEN(I54&amp;"")=0,LEN(J54&amp;"")=0,I54&gt;J54)),"Check: duration dates invalid",IF(AND(EXACT(H54,"Point in time"),OR(LEN(I54&amp;"")=0,AND(LEN(J54&amp;"")&gt;0,J54&lt;&gt;I54))),"Check: point-in-time date invalid",IF(AND(EXACT(H54,"Not period specific"),OR(LEN(I54&amp;"")&gt;0,LEN(J54&amp;"")&gt;0)),"Check: remove unused coverage dates",IF(AND(NOT(EXACT(N54,"Draft")),OR(LEN(TRIM(K54&amp;""))=0,LEN(L54&amp;"")=0)),"Check: source location or receipt missing",IF(OR(AND(LEN(L54&amp;"")&gt;0,L54&gt;$B$7),AND(LEN(S54&amp;"")&gt;0,S54&gt;$B$7)),"Check: actual date after as-of",IF(AND(NOT(EXACT(Q54,"Not reviewed")),OR(LEN(TRIM(R54&amp;""))=0,LEN(S54&amp;"")=0,LEN(L54&amp;"")=0,LEN(TRIM(T54&amp;""))=0)),"Check: review record incomplete",IF(AND(EXACT(Q54,"Not reviewed"),LEN(S54&amp;"")&gt;0),"Check: update review state",IF(AND(LEN(S54&amp;"")&gt;0,LEN(L54&amp;"")&gt;0,S54&lt;L54),"Check: review precedes receipt",IF(OR(AND(LEN(U54&amp;"")&gt;0,LEN(S54&amp;"")&gt;0,U54&lt;S54),AND(LEN(V54&amp;"")&gt;0,LEN(S54&amp;"")&gt;0,V54&lt;S54)),"Check: review or validity date chronology",IF(AND(OR(NOT(EXACT(Q54,"Approved")),NOT(EXACT(N54,"Current")),NOT(EXACT(M54,"Accessible"))),LEN(TRIM(X54&amp;""))=0),"Check: action or reason missing","Recorded")))))))))))))))))))))))))))))</x:f>
      </x:c>
      <x:c r="Z54" s="17" t="str">
        <x:f>IF(LEN(Y54&amp;"")=0,"",IF(Y54&lt;&gt;"Recorded","Check: resolve input issue",IF(OR(EXACT(N54,"Superseded"),EXACT(N54,"Withdrawn"),EXACT(Q54,"Rejected")),"Do not use this version",IF(NOT(EXACT(N54,"Current")),"Draft version",IF(NOT(EXACT(M54,"Accessible")),"Access unresolved",IF(NOT(EXACT(Q54,"Approved")),"Review pending",IF(AND(LEN(V54&amp;"")&gt;0,V54&lt;$B$7),"Approval expired",IF(AND(LEN(U54&amp;"")&gt;0,U54&lt;=$B$7),"Review due","Ready for recorded purpose"))))))))</x:f>
      </x:c>
      <x:c r="AA54" s="17" t="str">
        <x:f>IF(Y54="Recorded",IF(AND(Y54="Recorded",EXACT(N54,"Current"),LEN(U54&amp;"")&gt;0),U54-$B$7,""),"")</x:f>
      </x:c>
    </x:row>
    <x:row r="55" ht="52" customHeight="1">
      <x:c r="A55" s="9"/>
      <x:c r="B55" s="9"/>
      <x:c r="C55" s="9"/>
      <x:c r="D55" s="9"/>
      <x:c r="E55" s="9"/>
      <x:c r="F55" s="9"/>
      <x:c r="G55" s="9"/>
      <x:c r="H55" s="9"/>
      <x:c r="I55" s="23"/>
      <x:c r="J55" s="23"/>
      <x:c r="K55" s="9"/>
      <x:c r="L55" s="23"/>
      <x:c r="M55" s="9"/>
      <x:c r="N55" s="9"/>
      <x:c r="O55" s="9"/>
      <x:c r="P55" s="9"/>
      <x:c r="Q55" s="9"/>
      <x:c r="R55" s="9"/>
      <x:c r="S55" s="23"/>
      <x:c r="T55" s="9"/>
      <x:c r="U55" s="23"/>
      <x:c r="V55" s="23"/>
      <x:c r="W55" s="9"/>
      <x:c r="X55" s="9"/>
      <x:c r="Y55" s="17" t="str">
        <x:f>IF(COUNTA(A55:X55)=0,"",IF(OR(ISERROR($B$7),ISERROR(I55),ISERROR(J55),ISERROR(L55),ISERROR(S55),ISERROR(U55),ISERROR(V55)),"Check: numeric/date input error",IF(OR(LEN(TRIM(A55&amp;""))=0,NOT(ISTEXT(A55)),NOT(EXACT(A55,TRIM(A55)))),"Check: record ID missing or untrimmed",IF(OR(ISNUMBER(FIND("*",A55)),ISNUMBER(FIND("?",A55)),ISNUMBER(FIND("~",A55))),"Check: record ID contains wildcard",IF(OR(LEN(TRIM(B55&amp;""))=0,NOT(ISTEXT(B55)),NOT(EXACT(B55,TRIM(B55)))),"Check: document ID missing or untrimmed",IF(OR(ISNUMBER(FIND("*",B55)),ISNUMBER(FIND("?",B55)),ISNUMBER(FIND("~",B55))),"Check: document ID contains wildcard",IF(OR(LEN(TRIM(C55&amp;""))=0,NOT(ISTEXT(C55)),NOT(EXACT(C55,TRIM(C55)))),"Check: version label missing or untrimmed",IF(OR(ISNUMBER(FIND("*",C55)),ISNUMBER(FIND("?",C55)),ISNUMBER(FIND("~",C55))),"Check: version label contains wildcard",IF(COUNTIFS($A$15:$A$74,A55)&gt;1,"Check: duplicate record ID",IF(COUNTIFS($B$15:$B$74,B55,$C$15:$C$74,C55)&gt;1,"Check: duplicate document-version",IF(AND(EXACT(N55,"Current"),COUNTIFS($B$15:$B$74,B55,$N$15:$N$74,"Current")&gt;1),"Check: multiple current versions",IF(OR(LEN(TRIM($B$6&amp;""))=0,NOT(IF(AND(ISNUMBER($B$7),NOT(ISLOGICAL($B$7))),AND($B$7&gt;=1,$B$7&lt;=2958465,MOD($B$7,1)=0),FALSE))),"Check: register setup",IF(OR(LEN(TRIM(D55&amp;""))=0,LEN(TRIM(E55&amp;""))=0,LEN(TRIM(G55&amp;""))=0,LEN(TRIM(P55&amp;""))=0,LEN(TRIM(W55&amp;""))=0),"Check: core documentation missing",IF(NOT(OR(EXACT(F55,"Source record"),EXACT(F55,"Calculation"),EXACT(F55,"Method note"),EXACT(F55,"Approval record"),EXACT(F55,"Other"))),"Check: document type invalid",IF(NOT(OR(EXACT(H55,"Duration"),EXACT(H55,"Point in time"),EXACT(H55,"Not period specific"))),"Check: period basis invalid",IF(NOT(OR(EXACT(M55,"Accessible"),EXACT(M55,"Restricted"),EXACT(M55,"Not checked"),EXACT(M55,"Unavailable"))),"Check: access review invalid",IF(NOT(OR(EXACT(N55,"Draft"),EXACT(N55,"Current"),EXACT(N55,"Superseded"),EXACT(N55,"Withdrawn"))),"Check: document state invalid",IF(NOT(OR(EXACT(Q55,"Not reviewed"),EXACT(Q55,"In review"),EXACT(Q55,"Changes requested"),EXACT(Q55,"Approved"),EXACT(Q55,"Rejected"))),"Check: review state invalid",IF(OR(AND(LEN(I55&amp;"")&gt;0,NOT(IF(AND(ISNUMBER(I55),NOT(ISLOGICAL(I55))),AND(I55&gt;=1,I55&lt;=2958465,MOD(I55,1)=0),FALSE))),AND(LEN(J55&amp;"")&gt;0,NOT(IF(AND(ISNUMBER(J55),NOT(ISLOGICAL(J55))),AND(J55&gt;=1,J55&lt;=2958465,MOD(J55,1)=0),FALSE))),AND(LEN(L55&amp;"")&gt;0,NOT(IF(AND(ISNUMBER(L55),NOT(ISLOGICAL(L55))),AND(L55&gt;=1,L55&lt;=2958465,MOD(L55,1)=0),FALSE))),AND(LEN(S55&amp;"")&gt;0,NOT(IF(AND(ISNUMBER(S55),NOT(ISLOGICAL(S55))),AND(S55&gt;=1,S55&lt;=2958465,MOD(S55,1)=0),FALSE))),AND(LEN(U55&amp;"")&gt;0,NOT(IF(AND(ISNUMBER(U55),NOT(ISLOGICAL(U55))),AND(U55&gt;=1,U55&lt;=2958465,MOD(U55,1)=0),FALSE))),AND(LEN(V55&amp;"")&gt;0,NOT(IF(AND(ISNUMBER(V55),NOT(ISLOGICAL(V55))),AND(V55&gt;=1,V55&lt;=2958465,MOD(V55,1)=0),FALSE)))),"Check: entered date invalid",IF(AND(EXACT(H55,"Duration"),OR(LEN(I55&amp;"")=0,LEN(J55&amp;"")=0,I55&gt;J55)),"Check: duration dates invalid",IF(AND(EXACT(H55,"Point in time"),OR(LEN(I55&amp;"")=0,AND(LEN(J55&amp;"")&gt;0,J55&lt;&gt;I55))),"Check: point-in-time date invalid",IF(AND(EXACT(H55,"Not period specific"),OR(LEN(I55&amp;"")&gt;0,LEN(J55&amp;"")&gt;0)),"Check: remove unused coverage dates",IF(AND(NOT(EXACT(N55,"Draft")),OR(LEN(TRIM(K55&amp;""))=0,LEN(L55&amp;"")=0)),"Check: source location or receipt missing",IF(OR(AND(LEN(L55&amp;"")&gt;0,L55&gt;$B$7),AND(LEN(S55&amp;"")&gt;0,S55&gt;$B$7)),"Check: actual date after as-of",IF(AND(NOT(EXACT(Q55,"Not reviewed")),OR(LEN(TRIM(R55&amp;""))=0,LEN(S55&amp;"")=0,LEN(L55&amp;"")=0,LEN(TRIM(T55&amp;""))=0)),"Check: review record incomplete",IF(AND(EXACT(Q55,"Not reviewed"),LEN(S55&amp;"")&gt;0),"Check: update review state",IF(AND(LEN(S55&amp;"")&gt;0,LEN(L55&amp;"")&gt;0,S55&lt;L55),"Check: review precedes receipt",IF(OR(AND(LEN(U55&amp;"")&gt;0,LEN(S55&amp;"")&gt;0,U55&lt;S55),AND(LEN(V55&amp;"")&gt;0,LEN(S55&amp;"")&gt;0,V55&lt;S55)),"Check: review or validity date chronology",IF(AND(OR(NOT(EXACT(Q55,"Approved")),NOT(EXACT(N55,"Current")),NOT(EXACT(M55,"Accessible"))),LEN(TRIM(X55&amp;""))=0),"Check: action or reason missing","Recorded")))))))))))))))))))))))))))))</x:f>
      </x:c>
      <x:c r="Z55" s="17" t="str">
        <x:f>IF(LEN(Y55&amp;"")=0,"",IF(Y55&lt;&gt;"Recorded","Check: resolve input issue",IF(OR(EXACT(N55,"Superseded"),EXACT(N55,"Withdrawn"),EXACT(Q55,"Rejected")),"Do not use this version",IF(NOT(EXACT(N55,"Current")),"Draft version",IF(NOT(EXACT(M55,"Accessible")),"Access unresolved",IF(NOT(EXACT(Q55,"Approved")),"Review pending",IF(AND(LEN(V55&amp;"")&gt;0,V55&lt;$B$7),"Approval expired",IF(AND(LEN(U55&amp;"")&gt;0,U55&lt;=$B$7),"Review due","Ready for recorded purpose"))))))))</x:f>
      </x:c>
      <x:c r="AA55" s="17" t="str">
        <x:f>IF(Y55="Recorded",IF(AND(Y55="Recorded",EXACT(N55,"Current"),LEN(U55&amp;"")&gt;0),U55-$B$7,""),"")</x:f>
      </x:c>
    </x:row>
    <x:row r="56" ht="52" customHeight="1">
      <x:c r="A56" s="9"/>
      <x:c r="B56" s="9"/>
      <x:c r="C56" s="9"/>
      <x:c r="D56" s="9"/>
      <x:c r="E56" s="9"/>
      <x:c r="F56" s="9"/>
      <x:c r="G56" s="9"/>
      <x:c r="H56" s="9"/>
      <x:c r="I56" s="23"/>
      <x:c r="J56" s="23"/>
      <x:c r="K56" s="9"/>
      <x:c r="L56" s="23"/>
      <x:c r="M56" s="9"/>
      <x:c r="N56" s="9"/>
      <x:c r="O56" s="9"/>
      <x:c r="P56" s="9"/>
      <x:c r="Q56" s="9"/>
      <x:c r="R56" s="9"/>
      <x:c r="S56" s="23"/>
      <x:c r="T56" s="9"/>
      <x:c r="U56" s="23"/>
      <x:c r="V56" s="23"/>
      <x:c r="W56" s="9"/>
      <x:c r="X56" s="9"/>
      <x:c r="Y56" s="17" t="str">
        <x:f>IF(COUNTA(A56:X56)=0,"",IF(OR(ISERROR($B$7),ISERROR(I56),ISERROR(J56),ISERROR(L56),ISERROR(S56),ISERROR(U56),ISERROR(V56)),"Check: numeric/date input error",IF(OR(LEN(TRIM(A56&amp;""))=0,NOT(ISTEXT(A56)),NOT(EXACT(A56,TRIM(A56)))),"Check: record ID missing or untrimmed",IF(OR(ISNUMBER(FIND("*",A56)),ISNUMBER(FIND("?",A56)),ISNUMBER(FIND("~",A56))),"Check: record ID contains wildcard",IF(OR(LEN(TRIM(B56&amp;""))=0,NOT(ISTEXT(B56)),NOT(EXACT(B56,TRIM(B56)))),"Check: document ID missing or untrimmed",IF(OR(ISNUMBER(FIND("*",B56)),ISNUMBER(FIND("?",B56)),ISNUMBER(FIND("~",B56))),"Check: document ID contains wildcard",IF(OR(LEN(TRIM(C56&amp;""))=0,NOT(ISTEXT(C56)),NOT(EXACT(C56,TRIM(C56)))),"Check: version label missing or untrimmed",IF(OR(ISNUMBER(FIND("*",C56)),ISNUMBER(FIND("?",C56)),ISNUMBER(FIND("~",C56))),"Check: version label contains wildcard",IF(COUNTIFS($A$15:$A$74,A56)&gt;1,"Check: duplicate record ID",IF(COUNTIFS($B$15:$B$74,B56,$C$15:$C$74,C56)&gt;1,"Check: duplicate document-version",IF(AND(EXACT(N56,"Current"),COUNTIFS($B$15:$B$74,B56,$N$15:$N$74,"Current")&gt;1),"Check: multiple current versions",IF(OR(LEN(TRIM($B$6&amp;""))=0,NOT(IF(AND(ISNUMBER($B$7),NOT(ISLOGICAL($B$7))),AND($B$7&gt;=1,$B$7&lt;=2958465,MOD($B$7,1)=0),FALSE))),"Check: register setup",IF(OR(LEN(TRIM(D56&amp;""))=0,LEN(TRIM(E56&amp;""))=0,LEN(TRIM(G56&amp;""))=0,LEN(TRIM(P56&amp;""))=0,LEN(TRIM(W56&amp;""))=0),"Check: core documentation missing",IF(NOT(OR(EXACT(F56,"Source record"),EXACT(F56,"Calculation"),EXACT(F56,"Method note"),EXACT(F56,"Approval record"),EXACT(F56,"Other"))),"Check: document type invalid",IF(NOT(OR(EXACT(H56,"Duration"),EXACT(H56,"Point in time"),EXACT(H56,"Not period specific"))),"Check: period basis invalid",IF(NOT(OR(EXACT(M56,"Accessible"),EXACT(M56,"Restricted"),EXACT(M56,"Not checked"),EXACT(M56,"Unavailable"))),"Check: access review invalid",IF(NOT(OR(EXACT(N56,"Draft"),EXACT(N56,"Current"),EXACT(N56,"Superseded"),EXACT(N56,"Withdrawn"))),"Check: document state invalid",IF(NOT(OR(EXACT(Q56,"Not reviewed"),EXACT(Q56,"In review"),EXACT(Q56,"Changes requested"),EXACT(Q56,"Approved"),EXACT(Q56,"Rejected"))),"Check: review state invalid",IF(OR(AND(LEN(I56&amp;"")&gt;0,NOT(IF(AND(ISNUMBER(I56),NOT(ISLOGICAL(I56))),AND(I56&gt;=1,I56&lt;=2958465,MOD(I56,1)=0),FALSE))),AND(LEN(J56&amp;"")&gt;0,NOT(IF(AND(ISNUMBER(J56),NOT(ISLOGICAL(J56))),AND(J56&gt;=1,J56&lt;=2958465,MOD(J56,1)=0),FALSE))),AND(LEN(L56&amp;"")&gt;0,NOT(IF(AND(ISNUMBER(L56),NOT(ISLOGICAL(L56))),AND(L56&gt;=1,L56&lt;=2958465,MOD(L56,1)=0),FALSE))),AND(LEN(S56&amp;"")&gt;0,NOT(IF(AND(ISNUMBER(S56),NOT(ISLOGICAL(S56))),AND(S56&gt;=1,S56&lt;=2958465,MOD(S56,1)=0),FALSE))),AND(LEN(U56&amp;"")&gt;0,NOT(IF(AND(ISNUMBER(U56),NOT(ISLOGICAL(U56))),AND(U56&gt;=1,U56&lt;=2958465,MOD(U56,1)=0),FALSE))),AND(LEN(V56&amp;"")&gt;0,NOT(IF(AND(ISNUMBER(V56),NOT(ISLOGICAL(V56))),AND(V56&gt;=1,V56&lt;=2958465,MOD(V56,1)=0),FALSE)))),"Check: entered date invalid",IF(AND(EXACT(H56,"Duration"),OR(LEN(I56&amp;"")=0,LEN(J56&amp;"")=0,I56&gt;J56)),"Check: duration dates invalid",IF(AND(EXACT(H56,"Point in time"),OR(LEN(I56&amp;"")=0,AND(LEN(J56&amp;"")&gt;0,J56&lt;&gt;I56))),"Check: point-in-time date invalid",IF(AND(EXACT(H56,"Not period specific"),OR(LEN(I56&amp;"")&gt;0,LEN(J56&amp;"")&gt;0)),"Check: remove unused coverage dates",IF(AND(NOT(EXACT(N56,"Draft")),OR(LEN(TRIM(K56&amp;""))=0,LEN(L56&amp;"")=0)),"Check: source location or receipt missing",IF(OR(AND(LEN(L56&amp;"")&gt;0,L56&gt;$B$7),AND(LEN(S56&amp;"")&gt;0,S56&gt;$B$7)),"Check: actual date after as-of",IF(AND(NOT(EXACT(Q56,"Not reviewed")),OR(LEN(TRIM(R56&amp;""))=0,LEN(S56&amp;"")=0,LEN(L56&amp;"")=0,LEN(TRIM(T56&amp;""))=0)),"Check: review record incomplete",IF(AND(EXACT(Q56,"Not reviewed"),LEN(S56&amp;"")&gt;0),"Check: update review state",IF(AND(LEN(S56&amp;"")&gt;0,LEN(L56&amp;"")&gt;0,S56&lt;L56),"Check: review precedes receipt",IF(OR(AND(LEN(U56&amp;"")&gt;0,LEN(S56&amp;"")&gt;0,U56&lt;S56),AND(LEN(V56&amp;"")&gt;0,LEN(S56&amp;"")&gt;0,V56&lt;S56)),"Check: review or validity date chronology",IF(AND(OR(NOT(EXACT(Q56,"Approved")),NOT(EXACT(N56,"Current")),NOT(EXACT(M56,"Accessible"))),LEN(TRIM(X56&amp;""))=0),"Check: action or reason missing","Recorded")))))))))))))))))))))))))))))</x:f>
      </x:c>
      <x:c r="Z56" s="17" t="str">
        <x:f>IF(LEN(Y56&amp;"")=0,"",IF(Y56&lt;&gt;"Recorded","Check: resolve input issue",IF(OR(EXACT(N56,"Superseded"),EXACT(N56,"Withdrawn"),EXACT(Q56,"Rejected")),"Do not use this version",IF(NOT(EXACT(N56,"Current")),"Draft version",IF(NOT(EXACT(M56,"Accessible")),"Access unresolved",IF(NOT(EXACT(Q56,"Approved")),"Review pending",IF(AND(LEN(V56&amp;"")&gt;0,V56&lt;$B$7),"Approval expired",IF(AND(LEN(U56&amp;"")&gt;0,U56&lt;=$B$7),"Review due","Ready for recorded purpose"))))))))</x:f>
      </x:c>
      <x:c r="AA56" s="17" t="str">
        <x:f>IF(Y56="Recorded",IF(AND(Y56="Recorded",EXACT(N56,"Current"),LEN(U56&amp;"")&gt;0),U56-$B$7,""),"")</x:f>
      </x:c>
    </x:row>
    <x:row r="57" ht="52" customHeight="1">
      <x:c r="A57" s="9"/>
      <x:c r="B57" s="9"/>
      <x:c r="C57" s="9"/>
      <x:c r="D57" s="9"/>
      <x:c r="E57" s="9"/>
      <x:c r="F57" s="9"/>
      <x:c r="G57" s="9"/>
      <x:c r="H57" s="9"/>
      <x:c r="I57" s="23"/>
      <x:c r="J57" s="23"/>
      <x:c r="K57" s="9"/>
      <x:c r="L57" s="23"/>
      <x:c r="M57" s="9"/>
      <x:c r="N57" s="9"/>
      <x:c r="O57" s="9"/>
      <x:c r="P57" s="9"/>
      <x:c r="Q57" s="9"/>
      <x:c r="R57" s="9"/>
      <x:c r="S57" s="23"/>
      <x:c r="T57" s="9"/>
      <x:c r="U57" s="23"/>
      <x:c r="V57" s="23"/>
      <x:c r="W57" s="9"/>
      <x:c r="X57" s="9"/>
      <x:c r="Y57" s="17" t="str">
        <x:f>IF(COUNTA(A57:X57)=0,"",IF(OR(ISERROR($B$7),ISERROR(I57),ISERROR(J57),ISERROR(L57),ISERROR(S57),ISERROR(U57),ISERROR(V57)),"Check: numeric/date input error",IF(OR(LEN(TRIM(A57&amp;""))=0,NOT(ISTEXT(A57)),NOT(EXACT(A57,TRIM(A57)))),"Check: record ID missing or untrimmed",IF(OR(ISNUMBER(FIND("*",A57)),ISNUMBER(FIND("?",A57)),ISNUMBER(FIND("~",A57))),"Check: record ID contains wildcard",IF(OR(LEN(TRIM(B57&amp;""))=0,NOT(ISTEXT(B57)),NOT(EXACT(B57,TRIM(B57)))),"Check: document ID missing or untrimmed",IF(OR(ISNUMBER(FIND("*",B57)),ISNUMBER(FIND("?",B57)),ISNUMBER(FIND("~",B57))),"Check: document ID contains wildcard",IF(OR(LEN(TRIM(C57&amp;""))=0,NOT(ISTEXT(C57)),NOT(EXACT(C57,TRIM(C57)))),"Check: version label missing or untrimmed",IF(OR(ISNUMBER(FIND("*",C57)),ISNUMBER(FIND("?",C57)),ISNUMBER(FIND("~",C57))),"Check: version label contains wildcard",IF(COUNTIFS($A$15:$A$74,A57)&gt;1,"Check: duplicate record ID",IF(COUNTIFS($B$15:$B$74,B57,$C$15:$C$74,C57)&gt;1,"Check: duplicate document-version",IF(AND(EXACT(N57,"Current"),COUNTIFS($B$15:$B$74,B57,$N$15:$N$74,"Current")&gt;1),"Check: multiple current versions",IF(OR(LEN(TRIM($B$6&amp;""))=0,NOT(IF(AND(ISNUMBER($B$7),NOT(ISLOGICAL($B$7))),AND($B$7&gt;=1,$B$7&lt;=2958465,MOD($B$7,1)=0),FALSE))),"Check: register setup",IF(OR(LEN(TRIM(D57&amp;""))=0,LEN(TRIM(E57&amp;""))=0,LEN(TRIM(G57&amp;""))=0,LEN(TRIM(P57&amp;""))=0,LEN(TRIM(W57&amp;""))=0),"Check: core documentation missing",IF(NOT(OR(EXACT(F57,"Source record"),EXACT(F57,"Calculation"),EXACT(F57,"Method note"),EXACT(F57,"Approval record"),EXACT(F57,"Other"))),"Check: document type invalid",IF(NOT(OR(EXACT(H57,"Duration"),EXACT(H57,"Point in time"),EXACT(H57,"Not period specific"))),"Check: period basis invalid",IF(NOT(OR(EXACT(M57,"Accessible"),EXACT(M57,"Restricted"),EXACT(M57,"Not checked"),EXACT(M57,"Unavailable"))),"Check: access review invalid",IF(NOT(OR(EXACT(N57,"Draft"),EXACT(N57,"Current"),EXACT(N57,"Superseded"),EXACT(N57,"Withdrawn"))),"Check: document state invalid",IF(NOT(OR(EXACT(Q57,"Not reviewed"),EXACT(Q57,"In review"),EXACT(Q57,"Changes requested"),EXACT(Q57,"Approved"),EXACT(Q57,"Rejected"))),"Check: review state invalid",IF(OR(AND(LEN(I57&amp;"")&gt;0,NOT(IF(AND(ISNUMBER(I57),NOT(ISLOGICAL(I57))),AND(I57&gt;=1,I57&lt;=2958465,MOD(I57,1)=0),FALSE))),AND(LEN(J57&amp;"")&gt;0,NOT(IF(AND(ISNUMBER(J57),NOT(ISLOGICAL(J57))),AND(J57&gt;=1,J57&lt;=2958465,MOD(J57,1)=0),FALSE))),AND(LEN(L57&amp;"")&gt;0,NOT(IF(AND(ISNUMBER(L57),NOT(ISLOGICAL(L57))),AND(L57&gt;=1,L57&lt;=2958465,MOD(L57,1)=0),FALSE))),AND(LEN(S57&amp;"")&gt;0,NOT(IF(AND(ISNUMBER(S57),NOT(ISLOGICAL(S57))),AND(S57&gt;=1,S57&lt;=2958465,MOD(S57,1)=0),FALSE))),AND(LEN(U57&amp;"")&gt;0,NOT(IF(AND(ISNUMBER(U57),NOT(ISLOGICAL(U57))),AND(U57&gt;=1,U57&lt;=2958465,MOD(U57,1)=0),FALSE))),AND(LEN(V57&amp;"")&gt;0,NOT(IF(AND(ISNUMBER(V57),NOT(ISLOGICAL(V57))),AND(V57&gt;=1,V57&lt;=2958465,MOD(V57,1)=0),FALSE)))),"Check: entered date invalid",IF(AND(EXACT(H57,"Duration"),OR(LEN(I57&amp;"")=0,LEN(J57&amp;"")=0,I57&gt;J57)),"Check: duration dates invalid",IF(AND(EXACT(H57,"Point in time"),OR(LEN(I57&amp;"")=0,AND(LEN(J57&amp;"")&gt;0,J57&lt;&gt;I57))),"Check: point-in-time date invalid",IF(AND(EXACT(H57,"Not period specific"),OR(LEN(I57&amp;"")&gt;0,LEN(J57&amp;"")&gt;0)),"Check: remove unused coverage dates",IF(AND(NOT(EXACT(N57,"Draft")),OR(LEN(TRIM(K57&amp;""))=0,LEN(L57&amp;"")=0)),"Check: source location or receipt missing",IF(OR(AND(LEN(L57&amp;"")&gt;0,L57&gt;$B$7),AND(LEN(S57&amp;"")&gt;0,S57&gt;$B$7)),"Check: actual date after as-of",IF(AND(NOT(EXACT(Q57,"Not reviewed")),OR(LEN(TRIM(R57&amp;""))=0,LEN(S57&amp;"")=0,LEN(L57&amp;"")=0,LEN(TRIM(T57&amp;""))=0)),"Check: review record incomplete",IF(AND(EXACT(Q57,"Not reviewed"),LEN(S57&amp;"")&gt;0),"Check: update review state",IF(AND(LEN(S57&amp;"")&gt;0,LEN(L57&amp;"")&gt;0,S57&lt;L57),"Check: review precedes receipt",IF(OR(AND(LEN(U57&amp;"")&gt;0,LEN(S57&amp;"")&gt;0,U57&lt;S57),AND(LEN(V57&amp;"")&gt;0,LEN(S57&amp;"")&gt;0,V57&lt;S57)),"Check: review or validity date chronology",IF(AND(OR(NOT(EXACT(Q57,"Approved")),NOT(EXACT(N57,"Current")),NOT(EXACT(M57,"Accessible"))),LEN(TRIM(X57&amp;""))=0),"Check: action or reason missing","Recorded")))))))))))))))))))))))))))))</x:f>
      </x:c>
      <x:c r="Z57" s="17" t="str">
        <x:f>IF(LEN(Y57&amp;"")=0,"",IF(Y57&lt;&gt;"Recorded","Check: resolve input issue",IF(OR(EXACT(N57,"Superseded"),EXACT(N57,"Withdrawn"),EXACT(Q57,"Rejected")),"Do not use this version",IF(NOT(EXACT(N57,"Current")),"Draft version",IF(NOT(EXACT(M57,"Accessible")),"Access unresolved",IF(NOT(EXACT(Q57,"Approved")),"Review pending",IF(AND(LEN(V57&amp;"")&gt;0,V57&lt;$B$7),"Approval expired",IF(AND(LEN(U57&amp;"")&gt;0,U57&lt;=$B$7),"Review due","Ready for recorded purpose"))))))))</x:f>
      </x:c>
      <x:c r="AA57" s="17" t="str">
        <x:f>IF(Y57="Recorded",IF(AND(Y57="Recorded",EXACT(N57,"Current"),LEN(U57&amp;"")&gt;0),U57-$B$7,""),"")</x:f>
      </x:c>
    </x:row>
    <x:row r="58" ht="52" customHeight="1">
      <x:c r="A58" s="9"/>
      <x:c r="B58" s="9"/>
      <x:c r="C58" s="9"/>
      <x:c r="D58" s="9"/>
      <x:c r="E58" s="9"/>
      <x:c r="F58" s="9"/>
      <x:c r="G58" s="9"/>
      <x:c r="H58" s="9"/>
      <x:c r="I58" s="23"/>
      <x:c r="J58" s="23"/>
      <x:c r="K58" s="9"/>
      <x:c r="L58" s="23"/>
      <x:c r="M58" s="9"/>
      <x:c r="N58" s="9"/>
      <x:c r="O58" s="9"/>
      <x:c r="P58" s="9"/>
      <x:c r="Q58" s="9"/>
      <x:c r="R58" s="9"/>
      <x:c r="S58" s="23"/>
      <x:c r="T58" s="9"/>
      <x:c r="U58" s="23"/>
      <x:c r="V58" s="23"/>
      <x:c r="W58" s="9"/>
      <x:c r="X58" s="9"/>
      <x:c r="Y58" s="17" t="str">
        <x:f>IF(COUNTA(A58:X58)=0,"",IF(OR(ISERROR($B$7),ISERROR(I58),ISERROR(J58),ISERROR(L58),ISERROR(S58),ISERROR(U58),ISERROR(V58)),"Check: numeric/date input error",IF(OR(LEN(TRIM(A58&amp;""))=0,NOT(ISTEXT(A58)),NOT(EXACT(A58,TRIM(A58)))),"Check: record ID missing or untrimmed",IF(OR(ISNUMBER(FIND("*",A58)),ISNUMBER(FIND("?",A58)),ISNUMBER(FIND("~",A58))),"Check: record ID contains wildcard",IF(OR(LEN(TRIM(B58&amp;""))=0,NOT(ISTEXT(B58)),NOT(EXACT(B58,TRIM(B58)))),"Check: document ID missing or untrimmed",IF(OR(ISNUMBER(FIND("*",B58)),ISNUMBER(FIND("?",B58)),ISNUMBER(FIND("~",B58))),"Check: document ID contains wildcard",IF(OR(LEN(TRIM(C58&amp;""))=0,NOT(ISTEXT(C58)),NOT(EXACT(C58,TRIM(C58)))),"Check: version label missing or untrimmed",IF(OR(ISNUMBER(FIND("*",C58)),ISNUMBER(FIND("?",C58)),ISNUMBER(FIND("~",C58))),"Check: version label contains wildcard",IF(COUNTIFS($A$15:$A$74,A58)&gt;1,"Check: duplicate record ID",IF(COUNTIFS($B$15:$B$74,B58,$C$15:$C$74,C58)&gt;1,"Check: duplicate document-version",IF(AND(EXACT(N58,"Current"),COUNTIFS($B$15:$B$74,B58,$N$15:$N$74,"Current")&gt;1),"Check: multiple current versions",IF(OR(LEN(TRIM($B$6&amp;""))=0,NOT(IF(AND(ISNUMBER($B$7),NOT(ISLOGICAL($B$7))),AND($B$7&gt;=1,$B$7&lt;=2958465,MOD($B$7,1)=0),FALSE))),"Check: register setup",IF(OR(LEN(TRIM(D58&amp;""))=0,LEN(TRIM(E58&amp;""))=0,LEN(TRIM(G58&amp;""))=0,LEN(TRIM(P58&amp;""))=0,LEN(TRIM(W58&amp;""))=0),"Check: core documentation missing",IF(NOT(OR(EXACT(F58,"Source record"),EXACT(F58,"Calculation"),EXACT(F58,"Method note"),EXACT(F58,"Approval record"),EXACT(F58,"Other"))),"Check: document type invalid",IF(NOT(OR(EXACT(H58,"Duration"),EXACT(H58,"Point in time"),EXACT(H58,"Not period specific"))),"Check: period basis invalid",IF(NOT(OR(EXACT(M58,"Accessible"),EXACT(M58,"Restricted"),EXACT(M58,"Not checked"),EXACT(M58,"Unavailable"))),"Check: access review invalid",IF(NOT(OR(EXACT(N58,"Draft"),EXACT(N58,"Current"),EXACT(N58,"Superseded"),EXACT(N58,"Withdrawn"))),"Check: document state invalid",IF(NOT(OR(EXACT(Q58,"Not reviewed"),EXACT(Q58,"In review"),EXACT(Q58,"Changes requested"),EXACT(Q58,"Approved"),EXACT(Q58,"Rejected"))),"Check: review state invalid",IF(OR(AND(LEN(I58&amp;"")&gt;0,NOT(IF(AND(ISNUMBER(I58),NOT(ISLOGICAL(I58))),AND(I58&gt;=1,I58&lt;=2958465,MOD(I58,1)=0),FALSE))),AND(LEN(J58&amp;"")&gt;0,NOT(IF(AND(ISNUMBER(J58),NOT(ISLOGICAL(J58))),AND(J58&gt;=1,J58&lt;=2958465,MOD(J58,1)=0),FALSE))),AND(LEN(L58&amp;"")&gt;0,NOT(IF(AND(ISNUMBER(L58),NOT(ISLOGICAL(L58))),AND(L58&gt;=1,L58&lt;=2958465,MOD(L58,1)=0),FALSE))),AND(LEN(S58&amp;"")&gt;0,NOT(IF(AND(ISNUMBER(S58),NOT(ISLOGICAL(S58))),AND(S58&gt;=1,S58&lt;=2958465,MOD(S58,1)=0),FALSE))),AND(LEN(U58&amp;"")&gt;0,NOT(IF(AND(ISNUMBER(U58),NOT(ISLOGICAL(U58))),AND(U58&gt;=1,U58&lt;=2958465,MOD(U58,1)=0),FALSE))),AND(LEN(V58&amp;"")&gt;0,NOT(IF(AND(ISNUMBER(V58),NOT(ISLOGICAL(V58))),AND(V58&gt;=1,V58&lt;=2958465,MOD(V58,1)=0),FALSE)))),"Check: entered date invalid",IF(AND(EXACT(H58,"Duration"),OR(LEN(I58&amp;"")=0,LEN(J58&amp;"")=0,I58&gt;J58)),"Check: duration dates invalid",IF(AND(EXACT(H58,"Point in time"),OR(LEN(I58&amp;"")=0,AND(LEN(J58&amp;"")&gt;0,J58&lt;&gt;I58))),"Check: point-in-time date invalid",IF(AND(EXACT(H58,"Not period specific"),OR(LEN(I58&amp;"")&gt;0,LEN(J58&amp;"")&gt;0)),"Check: remove unused coverage dates",IF(AND(NOT(EXACT(N58,"Draft")),OR(LEN(TRIM(K58&amp;""))=0,LEN(L58&amp;"")=0)),"Check: source location or receipt missing",IF(OR(AND(LEN(L58&amp;"")&gt;0,L58&gt;$B$7),AND(LEN(S58&amp;"")&gt;0,S58&gt;$B$7)),"Check: actual date after as-of",IF(AND(NOT(EXACT(Q58,"Not reviewed")),OR(LEN(TRIM(R58&amp;""))=0,LEN(S58&amp;"")=0,LEN(L58&amp;"")=0,LEN(TRIM(T58&amp;""))=0)),"Check: review record incomplete",IF(AND(EXACT(Q58,"Not reviewed"),LEN(S58&amp;"")&gt;0),"Check: update review state",IF(AND(LEN(S58&amp;"")&gt;0,LEN(L58&amp;"")&gt;0,S58&lt;L58),"Check: review precedes receipt",IF(OR(AND(LEN(U58&amp;"")&gt;0,LEN(S58&amp;"")&gt;0,U58&lt;S58),AND(LEN(V58&amp;"")&gt;0,LEN(S58&amp;"")&gt;0,V58&lt;S58)),"Check: review or validity date chronology",IF(AND(OR(NOT(EXACT(Q58,"Approved")),NOT(EXACT(N58,"Current")),NOT(EXACT(M58,"Accessible"))),LEN(TRIM(X58&amp;""))=0),"Check: action or reason missing","Recorded")))))))))))))))))))))))))))))</x:f>
      </x:c>
      <x:c r="Z58" s="17" t="str">
        <x:f>IF(LEN(Y58&amp;"")=0,"",IF(Y58&lt;&gt;"Recorded","Check: resolve input issue",IF(OR(EXACT(N58,"Superseded"),EXACT(N58,"Withdrawn"),EXACT(Q58,"Rejected")),"Do not use this version",IF(NOT(EXACT(N58,"Current")),"Draft version",IF(NOT(EXACT(M58,"Accessible")),"Access unresolved",IF(NOT(EXACT(Q58,"Approved")),"Review pending",IF(AND(LEN(V58&amp;"")&gt;0,V58&lt;$B$7),"Approval expired",IF(AND(LEN(U58&amp;"")&gt;0,U58&lt;=$B$7),"Review due","Ready for recorded purpose"))))))))</x:f>
      </x:c>
      <x:c r="AA58" s="17" t="str">
        <x:f>IF(Y58="Recorded",IF(AND(Y58="Recorded",EXACT(N58,"Current"),LEN(U58&amp;"")&gt;0),U58-$B$7,""),"")</x:f>
      </x:c>
    </x:row>
    <x:row r="59" ht="52" customHeight="1">
      <x:c r="A59" s="9"/>
      <x:c r="B59" s="9"/>
      <x:c r="C59" s="9"/>
      <x:c r="D59" s="9"/>
      <x:c r="E59" s="9"/>
      <x:c r="F59" s="9"/>
      <x:c r="G59" s="9"/>
      <x:c r="H59" s="9"/>
      <x:c r="I59" s="23"/>
      <x:c r="J59" s="23"/>
      <x:c r="K59" s="9"/>
      <x:c r="L59" s="23"/>
      <x:c r="M59" s="9"/>
      <x:c r="N59" s="9"/>
      <x:c r="O59" s="9"/>
      <x:c r="P59" s="9"/>
      <x:c r="Q59" s="9"/>
      <x:c r="R59" s="9"/>
      <x:c r="S59" s="23"/>
      <x:c r="T59" s="9"/>
      <x:c r="U59" s="23"/>
      <x:c r="V59" s="23"/>
      <x:c r="W59" s="9"/>
      <x:c r="X59" s="9"/>
      <x:c r="Y59" s="17" t="str">
        <x:f>IF(COUNTA(A59:X59)=0,"",IF(OR(ISERROR($B$7),ISERROR(I59),ISERROR(J59),ISERROR(L59),ISERROR(S59),ISERROR(U59),ISERROR(V59)),"Check: numeric/date input error",IF(OR(LEN(TRIM(A59&amp;""))=0,NOT(ISTEXT(A59)),NOT(EXACT(A59,TRIM(A59)))),"Check: record ID missing or untrimmed",IF(OR(ISNUMBER(FIND("*",A59)),ISNUMBER(FIND("?",A59)),ISNUMBER(FIND("~",A59))),"Check: record ID contains wildcard",IF(OR(LEN(TRIM(B59&amp;""))=0,NOT(ISTEXT(B59)),NOT(EXACT(B59,TRIM(B59)))),"Check: document ID missing or untrimmed",IF(OR(ISNUMBER(FIND("*",B59)),ISNUMBER(FIND("?",B59)),ISNUMBER(FIND("~",B59))),"Check: document ID contains wildcard",IF(OR(LEN(TRIM(C59&amp;""))=0,NOT(ISTEXT(C59)),NOT(EXACT(C59,TRIM(C59)))),"Check: version label missing or untrimmed",IF(OR(ISNUMBER(FIND("*",C59)),ISNUMBER(FIND("?",C59)),ISNUMBER(FIND("~",C59))),"Check: version label contains wildcard",IF(COUNTIFS($A$15:$A$74,A59)&gt;1,"Check: duplicate record ID",IF(COUNTIFS($B$15:$B$74,B59,$C$15:$C$74,C59)&gt;1,"Check: duplicate document-version",IF(AND(EXACT(N59,"Current"),COUNTIFS($B$15:$B$74,B59,$N$15:$N$74,"Current")&gt;1),"Check: multiple current versions",IF(OR(LEN(TRIM($B$6&amp;""))=0,NOT(IF(AND(ISNUMBER($B$7),NOT(ISLOGICAL($B$7))),AND($B$7&gt;=1,$B$7&lt;=2958465,MOD($B$7,1)=0),FALSE))),"Check: register setup",IF(OR(LEN(TRIM(D59&amp;""))=0,LEN(TRIM(E59&amp;""))=0,LEN(TRIM(G59&amp;""))=0,LEN(TRIM(P59&amp;""))=0,LEN(TRIM(W59&amp;""))=0),"Check: core documentation missing",IF(NOT(OR(EXACT(F59,"Source record"),EXACT(F59,"Calculation"),EXACT(F59,"Method note"),EXACT(F59,"Approval record"),EXACT(F59,"Other"))),"Check: document type invalid",IF(NOT(OR(EXACT(H59,"Duration"),EXACT(H59,"Point in time"),EXACT(H59,"Not period specific"))),"Check: period basis invalid",IF(NOT(OR(EXACT(M59,"Accessible"),EXACT(M59,"Restricted"),EXACT(M59,"Not checked"),EXACT(M59,"Unavailable"))),"Check: access review invalid",IF(NOT(OR(EXACT(N59,"Draft"),EXACT(N59,"Current"),EXACT(N59,"Superseded"),EXACT(N59,"Withdrawn"))),"Check: document state invalid",IF(NOT(OR(EXACT(Q59,"Not reviewed"),EXACT(Q59,"In review"),EXACT(Q59,"Changes requested"),EXACT(Q59,"Approved"),EXACT(Q59,"Rejected"))),"Check: review state invalid",IF(OR(AND(LEN(I59&amp;"")&gt;0,NOT(IF(AND(ISNUMBER(I59),NOT(ISLOGICAL(I59))),AND(I59&gt;=1,I59&lt;=2958465,MOD(I59,1)=0),FALSE))),AND(LEN(J59&amp;"")&gt;0,NOT(IF(AND(ISNUMBER(J59),NOT(ISLOGICAL(J59))),AND(J59&gt;=1,J59&lt;=2958465,MOD(J59,1)=0),FALSE))),AND(LEN(L59&amp;"")&gt;0,NOT(IF(AND(ISNUMBER(L59),NOT(ISLOGICAL(L59))),AND(L59&gt;=1,L59&lt;=2958465,MOD(L59,1)=0),FALSE))),AND(LEN(S59&amp;"")&gt;0,NOT(IF(AND(ISNUMBER(S59),NOT(ISLOGICAL(S59))),AND(S59&gt;=1,S59&lt;=2958465,MOD(S59,1)=0),FALSE))),AND(LEN(U59&amp;"")&gt;0,NOT(IF(AND(ISNUMBER(U59),NOT(ISLOGICAL(U59))),AND(U59&gt;=1,U59&lt;=2958465,MOD(U59,1)=0),FALSE))),AND(LEN(V59&amp;"")&gt;0,NOT(IF(AND(ISNUMBER(V59),NOT(ISLOGICAL(V59))),AND(V59&gt;=1,V59&lt;=2958465,MOD(V59,1)=0),FALSE)))),"Check: entered date invalid",IF(AND(EXACT(H59,"Duration"),OR(LEN(I59&amp;"")=0,LEN(J59&amp;"")=0,I59&gt;J59)),"Check: duration dates invalid",IF(AND(EXACT(H59,"Point in time"),OR(LEN(I59&amp;"")=0,AND(LEN(J59&amp;"")&gt;0,J59&lt;&gt;I59))),"Check: point-in-time date invalid",IF(AND(EXACT(H59,"Not period specific"),OR(LEN(I59&amp;"")&gt;0,LEN(J59&amp;"")&gt;0)),"Check: remove unused coverage dates",IF(AND(NOT(EXACT(N59,"Draft")),OR(LEN(TRIM(K59&amp;""))=0,LEN(L59&amp;"")=0)),"Check: source location or receipt missing",IF(OR(AND(LEN(L59&amp;"")&gt;0,L59&gt;$B$7),AND(LEN(S59&amp;"")&gt;0,S59&gt;$B$7)),"Check: actual date after as-of",IF(AND(NOT(EXACT(Q59,"Not reviewed")),OR(LEN(TRIM(R59&amp;""))=0,LEN(S59&amp;"")=0,LEN(L59&amp;"")=0,LEN(TRIM(T59&amp;""))=0)),"Check: review record incomplete",IF(AND(EXACT(Q59,"Not reviewed"),LEN(S59&amp;"")&gt;0),"Check: update review state",IF(AND(LEN(S59&amp;"")&gt;0,LEN(L59&amp;"")&gt;0,S59&lt;L59),"Check: review precedes receipt",IF(OR(AND(LEN(U59&amp;"")&gt;0,LEN(S59&amp;"")&gt;0,U59&lt;S59),AND(LEN(V59&amp;"")&gt;0,LEN(S59&amp;"")&gt;0,V59&lt;S59)),"Check: review or validity date chronology",IF(AND(OR(NOT(EXACT(Q59,"Approved")),NOT(EXACT(N59,"Current")),NOT(EXACT(M59,"Accessible"))),LEN(TRIM(X59&amp;""))=0),"Check: action or reason missing","Recorded")))))))))))))))))))))))))))))</x:f>
      </x:c>
      <x:c r="Z59" s="17" t="str">
        <x:f>IF(LEN(Y59&amp;"")=0,"",IF(Y59&lt;&gt;"Recorded","Check: resolve input issue",IF(OR(EXACT(N59,"Superseded"),EXACT(N59,"Withdrawn"),EXACT(Q59,"Rejected")),"Do not use this version",IF(NOT(EXACT(N59,"Current")),"Draft version",IF(NOT(EXACT(M59,"Accessible")),"Access unresolved",IF(NOT(EXACT(Q59,"Approved")),"Review pending",IF(AND(LEN(V59&amp;"")&gt;0,V59&lt;$B$7),"Approval expired",IF(AND(LEN(U59&amp;"")&gt;0,U59&lt;=$B$7),"Review due","Ready for recorded purpose"))))))))</x:f>
      </x:c>
      <x:c r="AA59" s="17" t="str">
        <x:f>IF(Y59="Recorded",IF(AND(Y59="Recorded",EXACT(N59,"Current"),LEN(U59&amp;"")&gt;0),U59-$B$7,""),"")</x:f>
      </x:c>
    </x:row>
    <x:row r="60" ht="52" customHeight="1">
      <x:c r="A60" s="9"/>
      <x:c r="B60" s="9"/>
      <x:c r="C60" s="9"/>
      <x:c r="D60" s="9"/>
      <x:c r="E60" s="9"/>
      <x:c r="F60" s="9"/>
      <x:c r="G60" s="9"/>
      <x:c r="H60" s="9"/>
      <x:c r="I60" s="23"/>
      <x:c r="J60" s="23"/>
      <x:c r="K60" s="9"/>
      <x:c r="L60" s="23"/>
      <x:c r="M60" s="9"/>
      <x:c r="N60" s="9"/>
      <x:c r="O60" s="9"/>
      <x:c r="P60" s="9"/>
      <x:c r="Q60" s="9"/>
      <x:c r="R60" s="9"/>
      <x:c r="S60" s="23"/>
      <x:c r="T60" s="9"/>
      <x:c r="U60" s="23"/>
      <x:c r="V60" s="23"/>
      <x:c r="W60" s="9"/>
      <x:c r="X60" s="9"/>
      <x:c r="Y60" s="17" t="str">
        <x:f>IF(COUNTA(A60:X60)=0,"",IF(OR(ISERROR($B$7),ISERROR(I60),ISERROR(J60),ISERROR(L60),ISERROR(S60),ISERROR(U60),ISERROR(V60)),"Check: numeric/date input error",IF(OR(LEN(TRIM(A60&amp;""))=0,NOT(ISTEXT(A60)),NOT(EXACT(A60,TRIM(A60)))),"Check: record ID missing or untrimmed",IF(OR(ISNUMBER(FIND("*",A60)),ISNUMBER(FIND("?",A60)),ISNUMBER(FIND("~",A60))),"Check: record ID contains wildcard",IF(OR(LEN(TRIM(B60&amp;""))=0,NOT(ISTEXT(B60)),NOT(EXACT(B60,TRIM(B60)))),"Check: document ID missing or untrimmed",IF(OR(ISNUMBER(FIND("*",B60)),ISNUMBER(FIND("?",B60)),ISNUMBER(FIND("~",B60))),"Check: document ID contains wildcard",IF(OR(LEN(TRIM(C60&amp;""))=0,NOT(ISTEXT(C60)),NOT(EXACT(C60,TRIM(C60)))),"Check: version label missing or untrimmed",IF(OR(ISNUMBER(FIND("*",C60)),ISNUMBER(FIND("?",C60)),ISNUMBER(FIND("~",C60))),"Check: version label contains wildcard",IF(COUNTIFS($A$15:$A$74,A60)&gt;1,"Check: duplicate record ID",IF(COUNTIFS($B$15:$B$74,B60,$C$15:$C$74,C60)&gt;1,"Check: duplicate document-version",IF(AND(EXACT(N60,"Current"),COUNTIFS($B$15:$B$74,B60,$N$15:$N$74,"Current")&gt;1),"Check: multiple current versions",IF(OR(LEN(TRIM($B$6&amp;""))=0,NOT(IF(AND(ISNUMBER($B$7),NOT(ISLOGICAL($B$7))),AND($B$7&gt;=1,$B$7&lt;=2958465,MOD($B$7,1)=0),FALSE))),"Check: register setup",IF(OR(LEN(TRIM(D60&amp;""))=0,LEN(TRIM(E60&amp;""))=0,LEN(TRIM(G60&amp;""))=0,LEN(TRIM(P60&amp;""))=0,LEN(TRIM(W60&amp;""))=0),"Check: core documentation missing",IF(NOT(OR(EXACT(F60,"Source record"),EXACT(F60,"Calculation"),EXACT(F60,"Method note"),EXACT(F60,"Approval record"),EXACT(F60,"Other"))),"Check: document type invalid",IF(NOT(OR(EXACT(H60,"Duration"),EXACT(H60,"Point in time"),EXACT(H60,"Not period specific"))),"Check: period basis invalid",IF(NOT(OR(EXACT(M60,"Accessible"),EXACT(M60,"Restricted"),EXACT(M60,"Not checked"),EXACT(M60,"Unavailable"))),"Check: access review invalid",IF(NOT(OR(EXACT(N60,"Draft"),EXACT(N60,"Current"),EXACT(N60,"Superseded"),EXACT(N60,"Withdrawn"))),"Check: document state invalid",IF(NOT(OR(EXACT(Q60,"Not reviewed"),EXACT(Q60,"In review"),EXACT(Q60,"Changes requested"),EXACT(Q60,"Approved"),EXACT(Q60,"Rejected"))),"Check: review state invalid",IF(OR(AND(LEN(I60&amp;"")&gt;0,NOT(IF(AND(ISNUMBER(I60),NOT(ISLOGICAL(I60))),AND(I60&gt;=1,I60&lt;=2958465,MOD(I60,1)=0),FALSE))),AND(LEN(J60&amp;"")&gt;0,NOT(IF(AND(ISNUMBER(J60),NOT(ISLOGICAL(J60))),AND(J60&gt;=1,J60&lt;=2958465,MOD(J60,1)=0),FALSE))),AND(LEN(L60&amp;"")&gt;0,NOT(IF(AND(ISNUMBER(L60),NOT(ISLOGICAL(L60))),AND(L60&gt;=1,L60&lt;=2958465,MOD(L60,1)=0),FALSE))),AND(LEN(S60&amp;"")&gt;0,NOT(IF(AND(ISNUMBER(S60),NOT(ISLOGICAL(S60))),AND(S60&gt;=1,S60&lt;=2958465,MOD(S60,1)=0),FALSE))),AND(LEN(U60&amp;"")&gt;0,NOT(IF(AND(ISNUMBER(U60),NOT(ISLOGICAL(U60))),AND(U60&gt;=1,U60&lt;=2958465,MOD(U60,1)=0),FALSE))),AND(LEN(V60&amp;"")&gt;0,NOT(IF(AND(ISNUMBER(V60),NOT(ISLOGICAL(V60))),AND(V60&gt;=1,V60&lt;=2958465,MOD(V60,1)=0),FALSE)))),"Check: entered date invalid",IF(AND(EXACT(H60,"Duration"),OR(LEN(I60&amp;"")=0,LEN(J60&amp;"")=0,I60&gt;J60)),"Check: duration dates invalid",IF(AND(EXACT(H60,"Point in time"),OR(LEN(I60&amp;"")=0,AND(LEN(J60&amp;"")&gt;0,J60&lt;&gt;I60))),"Check: point-in-time date invalid",IF(AND(EXACT(H60,"Not period specific"),OR(LEN(I60&amp;"")&gt;0,LEN(J60&amp;"")&gt;0)),"Check: remove unused coverage dates",IF(AND(NOT(EXACT(N60,"Draft")),OR(LEN(TRIM(K60&amp;""))=0,LEN(L60&amp;"")=0)),"Check: source location or receipt missing",IF(OR(AND(LEN(L60&amp;"")&gt;0,L60&gt;$B$7),AND(LEN(S60&amp;"")&gt;0,S60&gt;$B$7)),"Check: actual date after as-of",IF(AND(NOT(EXACT(Q60,"Not reviewed")),OR(LEN(TRIM(R60&amp;""))=0,LEN(S60&amp;"")=0,LEN(L60&amp;"")=0,LEN(TRIM(T60&amp;""))=0)),"Check: review record incomplete",IF(AND(EXACT(Q60,"Not reviewed"),LEN(S60&amp;"")&gt;0),"Check: update review state",IF(AND(LEN(S60&amp;"")&gt;0,LEN(L60&amp;"")&gt;0,S60&lt;L60),"Check: review precedes receipt",IF(OR(AND(LEN(U60&amp;"")&gt;0,LEN(S60&amp;"")&gt;0,U60&lt;S60),AND(LEN(V60&amp;"")&gt;0,LEN(S60&amp;"")&gt;0,V60&lt;S60)),"Check: review or validity date chronology",IF(AND(OR(NOT(EXACT(Q60,"Approved")),NOT(EXACT(N60,"Current")),NOT(EXACT(M60,"Accessible"))),LEN(TRIM(X60&amp;""))=0),"Check: action or reason missing","Recorded")))))))))))))))))))))))))))))</x:f>
      </x:c>
      <x:c r="Z60" s="17" t="str">
        <x:f>IF(LEN(Y60&amp;"")=0,"",IF(Y60&lt;&gt;"Recorded","Check: resolve input issue",IF(OR(EXACT(N60,"Superseded"),EXACT(N60,"Withdrawn"),EXACT(Q60,"Rejected")),"Do not use this version",IF(NOT(EXACT(N60,"Current")),"Draft version",IF(NOT(EXACT(M60,"Accessible")),"Access unresolved",IF(NOT(EXACT(Q60,"Approved")),"Review pending",IF(AND(LEN(V60&amp;"")&gt;0,V60&lt;$B$7),"Approval expired",IF(AND(LEN(U60&amp;"")&gt;0,U60&lt;=$B$7),"Review due","Ready for recorded purpose"))))))))</x:f>
      </x:c>
      <x:c r="AA60" s="17" t="str">
        <x:f>IF(Y60="Recorded",IF(AND(Y60="Recorded",EXACT(N60,"Current"),LEN(U60&amp;"")&gt;0),U60-$B$7,""),"")</x:f>
      </x:c>
    </x:row>
    <x:row r="61" ht="52" customHeight="1">
      <x:c r="A61" s="9"/>
      <x:c r="B61" s="9"/>
      <x:c r="C61" s="9"/>
      <x:c r="D61" s="9"/>
      <x:c r="E61" s="9"/>
      <x:c r="F61" s="9"/>
      <x:c r="G61" s="9"/>
      <x:c r="H61" s="9"/>
      <x:c r="I61" s="23"/>
      <x:c r="J61" s="23"/>
      <x:c r="K61" s="9"/>
      <x:c r="L61" s="23"/>
      <x:c r="M61" s="9"/>
      <x:c r="N61" s="9"/>
      <x:c r="O61" s="9"/>
      <x:c r="P61" s="9"/>
      <x:c r="Q61" s="9"/>
      <x:c r="R61" s="9"/>
      <x:c r="S61" s="23"/>
      <x:c r="T61" s="9"/>
      <x:c r="U61" s="23"/>
      <x:c r="V61" s="23"/>
      <x:c r="W61" s="9"/>
      <x:c r="X61" s="9"/>
      <x:c r="Y61" s="17" t="str">
        <x:f>IF(COUNTA(A61:X61)=0,"",IF(OR(ISERROR($B$7),ISERROR(I61),ISERROR(J61),ISERROR(L61),ISERROR(S61),ISERROR(U61),ISERROR(V61)),"Check: numeric/date input error",IF(OR(LEN(TRIM(A61&amp;""))=0,NOT(ISTEXT(A61)),NOT(EXACT(A61,TRIM(A61)))),"Check: record ID missing or untrimmed",IF(OR(ISNUMBER(FIND("*",A61)),ISNUMBER(FIND("?",A61)),ISNUMBER(FIND("~",A61))),"Check: record ID contains wildcard",IF(OR(LEN(TRIM(B61&amp;""))=0,NOT(ISTEXT(B61)),NOT(EXACT(B61,TRIM(B61)))),"Check: document ID missing or untrimmed",IF(OR(ISNUMBER(FIND("*",B61)),ISNUMBER(FIND("?",B61)),ISNUMBER(FIND("~",B61))),"Check: document ID contains wildcard",IF(OR(LEN(TRIM(C61&amp;""))=0,NOT(ISTEXT(C61)),NOT(EXACT(C61,TRIM(C61)))),"Check: version label missing or untrimmed",IF(OR(ISNUMBER(FIND("*",C61)),ISNUMBER(FIND("?",C61)),ISNUMBER(FIND("~",C61))),"Check: version label contains wildcard",IF(COUNTIFS($A$15:$A$74,A61)&gt;1,"Check: duplicate record ID",IF(COUNTIFS($B$15:$B$74,B61,$C$15:$C$74,C61)&gt;1,"Check: duplicate document-version",IF(AND(EXACT(N61,"Current"),COUNTIFS($B$15:$B$74,B61,$N$15:$N$74,"Current")&gt;1),"Check: multiple current versions",IF(OR(LEN(TRIM($B$6&amp;""))=0,NOT(IF(AND(ISNUMBER($B$7),NOT(ISLOGICAL($B$7))),AND($B$7&gt;=1,$B$7&lt;=2958465,MOD($B$7,1)=0),FALSE))),"Check: register setup",IF(OR(LEN(TRIM(D61&amp;""))=0,LEN(TRIM(E61&amp;""))=0,LEN(TRIM(G61&amp;""))=0,LEN(TRIM(P61&amp;""))=0,LEN(TRIM(W61&amp;""))=0),"Check: core documentation missing",IF(NOT(OR(EXACT(F61,"Source record"),EXACT(F61,"Calculation"),EXACT(F61,"Method note"),EXACT(F61,"Approval record"),EXACT(F61,"Other"))),"Check: document type invalid",IF(NOT(OR(EXACT(H61,"Duration"),EXACT(H61,"Point in time"),EXACT(H61,"Not period specific"))),"Check: period basis invalid",IF(NOT(OR(EXACT(M61,"Accessible"),EXACT(M61,"Restricted"),EXACT(M61,"Not checked"),EXACT(M61,"Unavailable"))),"Check: access review invalid",IF(NOT(OR(EXACT(N61,"Draft"),EXACT(N61,"Current"),EXACT(N61,"Superseded"),EXACT(N61,"Withdrawn"))),"Check: document state invalid",IF(NOT(OR(EXACT(Q61,"Not reviewed"),EXACT(Q61,"In review"),EXACT(Q61,"Changes requested"),EXACT(Q61,"Approved"),EXACT(Q61,"Rejected"))),"Check: review state invalid",IF(OR(AND(LEN(I61&amp;"")&gt;0,NOT(IF(AND(ISNUMBER(I61),NOT(ISLOGICAL(I61))),AND(I61&gt;=1,I61&lt;=2958465,MOD(I61,1)=0),FALSE))),AND(LEN(J61&amp;"")&gt;0,NOT(IF(AND(ISNUMBER(J61),NOT(ISLOGICAL(J61))),AND(J61&gt;=1,J61&lt;=2958465,MOD(J61,1)=0),FALSE))),AND(LEN(L61&amp;"")&gt;0,NOT(IF(AND(ISNUMBER(L61),NOT(ISLOGICAL(L61))),AND(L61&gt;=1,L61&lt;=2958465,MOD(L61,1)=0),FALSE))),AND(LEN(S61&amp;"")&gt;0,NOT(IF(AND(ISNUMBER(S61),NOT(ISLOGICAL(S61))),AND(S61&gt;=1,S61&lt;=2958465,MOD(S61,1)=0),FALSE))),AND(LEN(U61&amp;"")&gt;0,NOT(IF(AND(ISNUMBER(U61),NOT(ISLOGICAL(U61))),AND(U61&gt;=1,U61&lt;=2958465,MOD(U61,1)=0),FALSE))),AND(LEN(V61&amp;"")&gt;0,NOT(IF(AND(ISNUMBER(V61),NOT(ISLOGICAL(V61))),AND(V61&gt;=1,V61&lt;=2958465,MOD(V61,1)=0),FALSE)))),"Check: entered date invalid",IF(AND(EXACT(H61,"Duration"),OR(LEN(I61&amp;"")=0,LEN(J61&amp;"")=0,I61&gt;J61)),"Check: duration dates invalid",IF(AND(EXACT(H61,"Point in time"),OR(LEN(I61&amp;"")=0,AND(LEN(J61&amp;"")&gt;0,J61&lt;&gt;I61))),"Check: point-in-time date invalid",IF(AND(EXACT(H61,"Not period specific"),OR(LEN(I61&amp;"")&gt;0,LEN(J61&amp;"")&gt;0)),"Check: remove unused coverage dates",IF(AND(NOT(EXACT(N61,"Draft")),OR(LEN(TRIM(K61&amp;""))=0,LEN(L61&amp;"")=0)),"Check: source location or receipt missing",IF(OR(AND(LEN(L61&amp;"")&gt;0,L61&gt;$B$7),AND(LEN(S61&amp;"")&gt;0,S61&gt;$B$7)),"Check: actual date after as-of",IF(AND(NOT(EXACT(Q61,"Not reviewed")),OR(LEN(TRIM(R61&amp;""))=0,LEN(S61&amp;"")=0,LEN(L61&amp;"")=0,LEN(TRIM(T61&amp;""))=0)),"Check: review record incomplete",IF(AND(EXACT(Q61,"Not reviewed"),LEN(S61&amp;"")&gt;0),"Check: update review state",IF(AND(LEN(S61&amp;"")&gt;0,LEN(L61&amp;"")&gt;0,S61&lt;L61),"Check: review precedes receipt",IF(OR(AND(LEN(U61&amp;"")&gt;0,LEN(S61&amp;"")&gt;0,U61&lt;S61),AND(LEN(V61&amp;"")&gt;0,LEN(S61&amp;"")&gt;0,V61&lt;S61)),"Check: review or validity date chronology",IF(AND(OR(NOT(EXACT(Q61,"Approved")),NOT(EXACT(N61,"Current")),NOT(EXACT(M61,"Accessible"))),LEN(TRIM(X61&amp;""))=0),"Check: action or reason missing","Recorded")))))))))))))))))))))))))))))</x:f>
      </x:c>
      <x:c r="Z61" s="17" t="str">
        <x:f>IF(LEN(Y61&amp;"")=0,"",IF(Y61&lt;&gt;"Recorded","Check: resolve input issue",IF(OR(EXACT(N61,"Superseded"),EXACT(N61,"Withdrawn"),EXACT(Q61,"Rejected")),"Do not use this version",IF(NOT(EXACT(N61,"Current")),"Draft version",IF(NOT(EXACT(M61,"Accessible")),"Access unresolved",IF(NOT(EXACT(Q61,"Approved")),"Review pending",IF(AND(LEN(V61&amp;"")&gt;0,V61&lt;$B$7),"Approval expired",IF(AND(LEN(U61&amp;"")&gt;0,U61&lt;=$B$7),"Review due","Ready for recorded purpose"))))))))</x:f>
      </x:c>
      <x:c r="AA61" s="17" t="str">
        <x:f>IF(Y61="Recorded",IF(AND(Y61="Recorded",EXACT(N61,"Current"),LEN(U61&amp;"")&gt;0),U61-$B$7,""),"")</x:f>
      </x:c>
    </x:row>
    <x:row r="62" ht="52" customHeight="1">
      <x:c r="A62" s="9"/>
      <x:c r="B62" s="9"/>
      <x:c r="C62" s="9"/>
      <x:c r="D62" s="9"/>
      <x:c r="E62" s="9"/>
      <x:c r="F62" s="9"/>
      <x:c r="G62" s="9"/>
      <x:c r="H62" s="9"/>
      <x:c r="I62" s="23"/>
      <x:c r="J62" s="23"/>
      <x:c r="K62" s="9"/>
      <x:c r="L62" s="23"/>
      <x:c r="M62" s="9"/>
      <x:c r="N62" s="9"/>
      <x:c r="O62" s="9"/>
      <x:c r="P62" s="9"/>
      <x:c r="Q62" s="9"/>
      <x:c r="R62" s="9"/>
      <x:c r="S62" s="23"/>
      <x:c r="T62" s="9"/>
      <x:c r="U62" s="23"/>
      <x:c r="V62" s="23"/>
      <x:c r="W62" s="9"/>
      <x:c r="X62" s="9"/>
      <x:c r="Y62" s="17" t="str">
        <x:f>IF(COUNTA(A62:X62)=0,"",IF(OR(ISERROR($B$7),ISERROR(I62),ISERROR(J62),ISERROR(L62),ISERROR(S62),ISERROR(U62),ISERROR(V62)),"Check: numeric/date input error",IF(OR(LEN(TRIM(A62&amp;""))=0,NOT(ISTEXT(A62)),NOT(EXACT(A62,TRIM(A62)))),"Check: record ID missing or untrimmed",IF(OR(ISNUMBER(FIND("*",A62)),ISNUMBER(FIND("?",A62)),ISNUMBER(FIND("~",A62))),"Check: record ID contains wildcard",IF(OR(LEN(TRIM(B62&amp;""))=0,NOT(ISTEXT(B62)),NOT(EXACT(B62,TRIM(B62)))),"Check: document ID missing or untrimmed",IF(OR(ISNUMBER(FIND("*",B62)),ISNUMBER(FIND("?",B62)),ISNUMBER(FIND("~",B62))),"Check: document ID contains wildcard",IF(OR(LEN(TRIM(C62&amp;""))=0,NOT(ISTEXT(C62)),NOT(EXACT(C62,TRIM(C62)))),"Check: version label missing or untrimmed",IF(OR(ISNUMBER(FIND("*",C62)),ISNUMBER(FIND("?",C62)),ISNUMBER(FIND("~",C62))),"Check: version label contains wildcard",IF(COUNTIFS($A$15:$A$74,A62)&gt;1,"Check: duplicate record ID",IF(COUNTIFS($B$15:$B$74,B62,$C$15:$C$74,C62)&gt;1,"Check: duplicate document-version",IF(AND(EXACT(N62,"Current"),COUNTIFS($B$15:$B$74,B62,$N$15:$N$74,"Current")&gt;1),"Check: multiple current versions",IF(OR(LEN(TRIM($B$6&amp;""))=0,NOT(IF(AND(ISNUMBER($B$7),NOT(ISLOGICAL($B$7))),AND($B$7&gt;=1,$B$7&lt;=2958465,MOD($B$7,1)=0),FALSE))),"Check: register setup",IF(OR(LEN(TRIM(D62&amp;""))=0,LEN(TRIM(E62&amp;""))=0,LEN(TRIM(G62&amp;""))=0,LEN(TRIM(P62&amp;""))=0,LEN(TRIM(W62&amp;""))=0),"Check: core documentation missing",IF(NOT(OR(EXACT(F62,"Source record"),EXACT(F62,"Calculation"),EXACT(F62,"Method note"),EXACT(F62,"Approval record"),EXACT(F62,"Other"))),"Check: document type invalid",IF(NOT(OR(EXACT(H62,"Duration"),EXACT(H62,"Point in time"),EXACT(H62,"Not period specific"))),"Check: period basis invalid",IF(NOT(OR(EXACT(M62,"Accessible"),EXACT(M62,"Restricted"),EXACT(M62,"Not checked"),EXACT(M62,"Unavailable"))),"Check: access review invalid",IF(NOT(OR(EXACT(N62,"Draft"),EXACT(N62,"Current"),EXACT(N62,"Superseded"),EXACT(N62,"Withdrawn"))),"Check: document state invalid",IF(NOT(OR(EXACT(Q62,"Not reviewed"),EXACT(Q62,"In review"),EXACT(Q62,"Changes requested"),EXACT(Q62,"Approved"),EXACT(Q62,"Rejected"))),"Check: review state invalid",IF(OR(AND(LEN(I62&amp;"")&gt;0,NOT(IF(AND(ISNUMBER(I62),NOT(ISLOGICAL(I62))),AND(I62&gt;=1,I62&lt;=2958465,MOD(I62,1)=0),FALSE))),AND(LEN(J62&amp;"")&gt;0,NOT(IF(AND(ISNUMBER(J62),NOT(ISLOGICAL(J62))),AND(J62&gt;=1,J62&lt;=2958465,MOD(J62,1)=0),FALSE))),AND(LEN(L62&amp;"")&gt;0,NOT(IF(AND(ISNUMBER(L62),NOT(ISLOGICAL(L62))),AND(L62&gt;=1,L62&lt;=2958465,MOD(L62,1)=0),FALSE))),AND(LEN(S62&amp;"")&gt;0,NOT(IF(AND(ISNUMBER(S62),NOT(ISLOGICAL(S62))),AND(S62&gt;=1,S62&lt;=2958465,MOD(S62,1)=0),FALSE))),AND(LEN(U62&amp;"")&gt;0,NOT(IF(AND(ISNUMBER(U62),NOT(ISLOGICAL(U62))),AND(U62&gt;=1,U62&lt;=2958465,MOD(U62,1)=0),FALSE))),AND(LEN(V62&amp;"")&gt;0,NOT(IF(AND(ISNUMBER(V62),NOT(ISLOGICAL(V62))),AND(V62&gt;=1,V62&lt;=2958465,MOD(V62,1)=0),FALSE)))),"Check: entered date invalid",IF(AND(EXACT(H62,"Duration"),OR(LEN(I62&amp;"")=0,LEN(J62&amp;"")=0,I62&gt;J62)),"Check: duration dates invalid",IF(AND(EXACT(H62,"Point in time"),OR(LEN(I62&amp;"")=0,AND(LEN(J62&amp;"")&gt;0,J62&lt;&gt;I62))),"Check: point-in-time date invalid",IF(AND(EXACT(H62,"Not period specific"),OR(LEN(I62&amp;"")&gt;0,LEN(J62&amp;"")&gt;0)),"Check: remove unused coverage dates",IF(AND(NOT(EXACT(N62,"Draft")),OR(LEN(TRIM(K62&amp;""))=0,LEN(L62&amp;"")=0)),"Check: source location or receipt missing",IF(OR(AND(LEN(L62&amp;"")&gt;0,L62&gt;$B$7),AND(LEN(S62&amp;"")&gt;0,S62&gt;$B$7)),"Check: actual date after as-of",IF(AND(NOT(EXACT(Q62,"Not reviewed")),OR(LEN(TRIM(R62&amp;""))=0,LEN(S62&amp;"")=0,LEN(L62&amp;"")=0,LEN(TRIM(T62&amp;""))=0)),"Check: review record incomplete",IF(AND(EXACT(Q62,"Not reviewed"),LEN(S62&amp;"")&gt;0),"Check: update review state",IF(AND(LEN(S62&amp;"")&gt;0,LEN(L62&amp;"")&gt;0,S62&lt;L62),"Check: review precedes receipt",IF(OR(AND(LEN(U62&amp;"")&gt;0,LEN(S62&amp;"")&gt;0,U62&lt;S62),AND(LEN(V62&amp;"")&gt;0,LEN(S62&amp;"")&gt;0,V62&lt;S62)),"Check: review or validity date chronology",IF(AND(OR(NOT(EXACT(Q62,"Approved")),NOT(EXACT(N62,"Current")),NOT(EXACT(M62,"Accessible"))),LEN(TRIM(X62&amp;""))=0),"Check: action or reason missing","Recorded")))))))))))))))))))))))))))))</x:f>
      </x:c>
      <x:c r="Z62" s="17" t="str">
        <x:f>IF(LEN(Y62&amp;"")=0,"",IF(Y62&lt;&gt;"Recorded","Check: resolve input issue",IF(OR(EXACT(N62,"Superseded"),EXACT(N62,"Withdrawn"),EXACT(Q62,"Rejected")),"Do not use this version",IF(NOT(EXACT(N62,"Current")),"Draft version",IF(NOT(EXACT(M62,"Accessible")),"Access unresolved",IF(NOT(EXACT(Q62,"Approved")),"Review pending",IF(AND(LEN(V62&amp;"")&gt;0,V62&lt;$B$7),"Approval expired",IF(AND(LEN(U62&amp;"")&gt;0,U62&lt;=$B$7),"Review due","Ready for recorded purpose"))))))))</x:f>
      </x:c>
      <x:c r="AA62" s="17" t="str">
        <x:f>IF(Y62="Recorded",IF(AND(Y62="Recorded",EXACT(N62,"Current"),LEN(U62&amp;"")&gt;0),U62-$B$7,""),"")</x:f>
      </x:c>
    </x:row>
    <x:row r="63" ht="52" customHeight="1">
      <x:c r="A63" s="9"/>
      <x:c r="B63" s="9"/>
      <x:c r="C63" s="9"/>
      <x:c r="D63" s="9"/>
      <x:c r="E63" s="9"/>
      <x:c r="F63" s="9"/>
      <x:c r="G63" s="9"/>
      <x:c r="H63" s="9"/>
      <x:c r="I63" s="23"/>
      <x:c r="J63" s="23"/>
      <x:c r="K63" s="9"/>
      <x:c r="L63" s="23"/>
      <x:c r="M63" s="9"/>
      <x:c r="N63" s="9"/>
      <x:c r="O63" s="9"/>
      <x:c r="P63" s="9"/>
      <x:c r="Q63" s="9"/>
      <x:c r="R63" s="9"/>
      <x:c r="S63" s="23"/>
      <x:c r="T63" s="9"/>
      <x:c r="U63" s="23"/>
      <x:c r="V63" s="23"/>
      <x:c r="W63" s="9"/>
      <x:c r="X63" s="9"/>
      <x:c r="Y63" s="17" t="str">
        <x:f>IF(COUNTA(A63:X63)=0,"",IF(OR(ISERROR($B$7),ISERROR(I63),ISERROR(J63),ISERROR(L63),ISERROR(S63),ISERROR(U63),ISERROR(V63)),"Check: numeric/date input error",IF(OR(LEN(TRIM(A63&amp;""))=0,NOT(ISTEXT(A63)),NOT(EXACT(A63,TRIM(A63)))),"Check: record ID missing or untrimmed",IF(OR(ISNUMBER(FIND("*",A63)),ISNUMBER(FIND("?",A63)),ISNUMBER(FIND("~",A63))),"Check: record ID contains wildcard",IF(OR(LEN(TRIM(B63&amp;""))=0,NOT(ISTEXT(B63)),NOT(EXACT(B63,TRIM(B63)))),"Check: document ID missing or untrimmed",IF(OR(ISNUMBER(FIND("*",B63)),ISNUMBER(FIND("?",B63)),ISNUMBER(FIND("~",B63))),"Check: document ID contains wildcard",IF(OR(LEN(TRIM(C63&amp;""))=0,NOT(ISTEXT(C63)),NOT(EXACT(C63,TRIM(C63)))),"Check: version label missing or untrimmed",IF(OR(ISNUMBER(FIND("*",C63)),ISNUMBER(FIND("?",C63)),ISNUMBER(FIND("~",C63))),"Check: version label contains wildcard",IF(COUNTIFS($A$15:$A$74,A63)&gt;1,"Check: duplicate record ID",IF(COUNTIFS($B$15:$B$74,B63,$C$15:$C$74,C63)&gt;1,"Check: duplicate document-version",IF(AND(EXACT(N63,"Current"),COUNTIFS($B$15:$B$74,B63,$N$15:$N$74,"Current")&gt;1),"Check: multiple current versions",IF(OR(LEN(TRIM($B$6&amp;""))=0,NOT(IF(AND(ISNUMBER($B$7),NOT(ISLOGICAL($B$7))),AND($B$7&gt;=1,$B$7&lt;=2958465,MOD($B$7,1)=0),FALSE))),"Check: register setup",IF(OR(LEN(TRIM(D63&amp;""))=0,LEN(TRIM(E63&amp;""))=0,LEN(TRIM(G63&amp;""))=0,LEN(TRIM(P63&amp;""))=0,LEN(TRIM(W63&amp;""))=0),"Check: core documentation missing",IF(NOT(OR(EXACT(F63,"Source record"),EXACT(F63,"Calculation"),EXACT(F63,"Method note"),EXACT(F63,"Approval record"),EXACT(F63,"Other"))),"Check: document type invalid",IF(NOT(OR(EXACT(H63,"Duration"),EXACT(H63,"Point in time"),EXACT(H63,"Not period specific"))),"Check: period basis invalid",IF(NOT(OR(EXACT(M63,"Accessible"),EXACT(M63,"Restricted"),EXACT(M63,"Not checked"),EXACT(M63,"Unavailable"))),"Check: access review invalid",IF(NOT(OR(EXACT(N63,"Draft"),EXACT(N63,"Current"),EXACT(N63,"Superseded"),EXACT(N63,"Withdrawn"))),"Check: document state invalid",IF(NOT(OR(EXACT(Q63,"Not reviewed"),EXACT(Q63,"In review"),EXACT(Q63,"Changes requested"),EXACT(Q63,"Approved"),EXACT(Q63,"Rejected"))),"Check: review state invalid",IF(OR(AND(LEN(I63&amp;"")&gt;0,NOT(IF(AND(ISNUMBER(I63),NOT(ISLOGICAL(I63))),AND(I63&gt;=1,I63&lt;=2958465,MOD(I63,1)=0),FALSE))),AND(LEN(J63&amp;"")&gt;0,NOT(IF(AND(ISNUMBER(J63),NOT(ISLOGICAL(J63))),AND(J63&gt;=1,J63&lt;=2958465,MOD(J63,1)=0),FALSE))),AND(LEN(L63&amp;"")&gt;0,NOT(IF(AND(ISNUMBER(L63),NOT(ISLOGICAL(L63))),AND(L63&gt;=1,L63&lt;=2958465,MOD(L63,1)=0),FALSE))),AND(LEN(S63&amp;"")&gt;0,NOT(IF(AND(ISNUMBER(S63),NOT(ISLOGICAL(S63))),AND(S63&gt;=1,S63&lt;=2958465,MOD(S63,1)=0),FALSE))),AND(LEN(U63&amp;"")&gt;0,NOT(IF(AND(ISNUMBER(U63),NOT(ISLOGICAL(U63))),AND(U63&gt;=1,U63&lt;=2958465,MOD(U63,1)=0),FALSE))),AND(LEN(V63&amp;"")&gt;0,NOT(IF(AND(ISNUMBER(V63),NOT(ISLOGICAL(V63))),AND(V63&gt;=1,V63&lt;=2958465,MOD(V63,1)=0),FALSE)))),"Check: entered date invalid",IF(AND(EXACT(H63,"Duration"),OR(LEN(I63&amp;"")=0,LEN(J63&amp;"")=0,I63&gt;J63)),"Check: duration dates invalid",IF(AND(EXACT(H63,"Point in time"),OR(LEN(I63&amp;"")=0,AND(LEN(J63&amp;"")&gt;0,J63&lt;&gt;I63))),"Check: point-in-time date invalid",IF(AND(EXACT(H63,"Not period specific"),OR(LEN(I63&amp;"")&gt;0,LEN(J63&amp;"")&gt;0)),"Check: remove unused coverage dates",IF(AND(NOT(EXACT(N63,"Draft")),OR(LEN(TRIM(K63&amp;""))=0,LEN(L63&amp;"")=0)),"Check: source location or receipt missing",IF(OR(AND(LEN(L63&amp;"")&gt;0,L63&gt;$B$7),AND(LEN(S63&amp;"")&gt;0,S63&gt;$B$7)),"Check: actual date after as-of",IF(AND(NOT(EXACT(Q63,"Not reviewed")),OR(LEN(TRIM(R63&amp;""))=0,LEN(S63&amp;"")=0,LEN(L63&amp;"")=0,LEN(TRIM(T63&amp;""))=0)),"Check: review record incomplete",IF(AND(EXACT(Q63,"Not reviewed"),LEN(S63&amp;"")&gt;0),"Check: update review state",IF(AND(LEN(S63&amp;"")&gt;0,LEN(L63&amp;"")&gt;0,S63&lt;L63),"Check: review precedes receipt",IF(OR(AND(LEN(U63&amp;"")&gt;0,LEN(S63&amp;"")&gt;0,U63&lt;S63),AND(LEN(V63&amp;"")&gt;0,LEN(S63&amp;"")&gt;0,V63&lt;S63)),"Check: review or validity date chronology",IF(AND(OR(NOT(EXACT(Q63,"Approved")),NOT(EXACT(N63,"Current")),NOT(EXACT(M63,"Accessible"))),LEN(TRIM(X63&amp;""))=0),"Check: action or reason missing","Recorded")))))))))))))))))))))))))))))</x:f>
      </x:c>
      <x:c r="Z63" s="17" t="str">
        <x:f>IF(LEN(Y63&amp;"")=0,"",IF(Y63&lt;&gt;"Recorded","Check: resolve input issue",IF(OR(EXACT(N63,"Superseded"),EXACT(N63,"Withdrawn"),EXACT(Q63,"Rejected")),"Do not use this version",IF(NOT(EXACT(N63,"Current")),"Draft version",IF(NOT(EXACT(M63,"Accessible")),"Access unresolved",IF(NOT(EXACT(Q63,"Approved")),"Review pending",IF(AND(LEN(V63&amp;"")&gt;0,V63&lt;$B$7),"Approval expired",IF(AND(LEN(U63&amp;"")&gt;0,U63&lt;=$B$7),"Review due","Ready for recorded purpose"))))))))</x:f>
      </x:c>
      <x:c r="AA63" s="17" t="str">
        <x:f>IF(Y63="Recorded",IF(AND(Y63="Recorded",EXACT(N63,"Current"),LEN(U63&amp;"")&gt;0),U63-$B$7,""),"")</x:f>
      </x:c>
    </x:row>
    <x:row r="64" ht="52" customHeight="1">
      <x:c r="A64" s="9"/>
      <x:c r="B64" s="9"/>
      <x:c r="C64" s="9"/>
      <x:c r="D64" s="9"/>
      <x:c r="E64" s="9"/>
      <x:c r="F64" s="9"/>
      <x:c r="G64" s="9"/>
      <x:c r="H64" s="9"/>
      <x:c r="I64" s="23"/>
      <x:c r="J64" s="23"/>
      <x:c r="K64" s="9"/>
      <x:c r="L64" s="23"/>
      <x:c r="M64" s="9"/>
      <x:c r="N64" s="9"/>
      <x:c r="O64" s="9"/>
      <x:c r="P64" s="9"/>
      <x:c r="Q64" s="9"/>
      <x:c r="R64" s="9"/>
      <x:c r="S64" s="23"/>
      <x:c r="T64" s="9"/>
      <x:c r="U64" s="23"/>
      <x:c r="V64" s="23"/>
      <x:c r="W64" s="9"/>
      <x:c r="X64" s="9"/>
      <x:c r="Y64" s="17" t="str">
        <x:f>IF(COUNTA(A64:X64)=0,"",IF(OR(ISERROR($B$7),ISERROR(I64),ISERROR(J64),ISERROR(L64),ISERROR(S64),ISERROR(U64),ISERROR(V64)),"Check: numeric/date input error",IF(OR(LEN(TRIM(A64&amp;""))=0,NOT(ISTEXT(A64)),NOT(EXACT(A64,TRIM(A64)))),"Check: record ID missing or untrimmed",IF(OR(ISNUMBER(FIND("*",A64)),ISNUMBER(FIND("?",A64)),ISNUMBER(FIND("~",A64))),"Check: record ID contains wildcard",IF(OR(LEN(TRIM(B64&amp;""))=0,NOT(ISTEXT(B64)),NOT(EXACT(B64,TRIM(B64)))),"Check: document ID missing or untrimmed",IF(OR(ISNUMBER(FIND("*",B64)),ISNUMBER(FIND("?",B64)),ISNUMBER(FIND("~",B64))),"Check: document ID contains wildcard",IF(OR(LEN(TRIM(C64&amp;""))=0,NOT(ISTEXT(C64)),NOT(EXACT(C64,TRIM(C64)))),"Check: version label missing or untrimmed",IF(OR(ISNUMBER(FIND("*",C64)),ISNUMBER(FIND("?",C64)),ISNUMBER(FIND("~",C64))),"Check: version label contains wildcard",IF(COUNTIFS($A$15:$A$74,A64)&gt;1,"Check: duplicate record ID",IF(COUNTIFS($B$15:$B$74,B64,$C$15:$C$74,C64)&gt;1,"Check: duplicate document-version",IF(AND(EXACT(N64,"Current"),COUNTIFS($B$15:$B$74,B64,$N$15:$N$74,"Current")&gt;1),"Check: multiple current versions",IF(OR(LEN(TRIM($B$6&amp;""))=0,NOT(IF(AND(ISNUMBER($B$7),NOT(ISLOGICAL($B$7))),AND($B$7&gt;=1,$B$7&lt;=2958465,MOD($B$7,1)=0),FALSE))),"Check: register setup",IF(OR(LEN(TRIM(D64&amp;""))=0,LEN(TRIM(E64&amp;""))=0,LEN(TRIM(G64&amp;""))=0,LEN(TRIM(P64&amp;""))=0,LEN(TRIM(W64&amp;""))=0),"Check: core documentation missing",IF(NOT(OR(EXACT(F64,"Source record"),EXACT(F64,"Calculation"),EXACT(F64,"Method note"),EXACT(F64,"Approval record"),EXACT(F64,"Other"))),"Check: document type invalid",IF(NOT(OR(EXACT(H64,"Duration"),EXACT(H64,"Point in time"),EXACT(H64,"Not period specific"))),"Check: period basis invalid",IF(NOT(OR(EXACT(M64,"Accessible"),EXACT(M64,"Restricted"),EXACT(M64,"Not checked"),EXACT(M64,"Unavailable"))),"Check: access review invalid",IF(NOT(OR(EXACT(N64,"Draft"),EXACT(N64,"Current"),EXACT(N64,"Superseded"),EXACT(N64,"Withdrawn"))),"Check: document state invalid",IF(NOT(OR(EXACT(Q64,"Not reviewed"),EXACT(Q64,"In review"),EXACT(Q64,"Changes requested"),EXACT(Q64,"Approved"),EXACT(Q64,"Rejected"))),"Check: review state invalid",IF(OR(AND(LEN(I64&amp;"")&gt;0,NOT(IF(AND(ISNUMBER(I64),NOT(ISLOGICAL(I64))),AND(I64&gt;=1,I64&lt;=2958465,MOD(I64,1)=0),FALSE))),AND(LEN(J64&amp;"")&gt;0,NOT(IF(AND(ISNUMBER(J64),NOT(ISLOGICAL(J64))),AND(J64&gt;=1,J64&lt;=2958465,MOD(J64,1)=0),FALSE))),AND(LEN(L64&amp;"")&gt;0,NOT(IF(AND(ISNUMBER(L64),NOT(ISLOGICAL(L64))),AND(L64&gt;=1,L64&lt;=2958465,MOD(L64,1)=0),FALSE))),AND(LEN(S64&amp;"")&gt;0,NOT(IF(AND(ISNUMBER(S64),NOT(ISLOGICAL(S64))),AND(S64&gt;=1,S64&lt;=2958465,MOD(S64,1)=0),FALSE))),AND(LEN(U64&amp;"")&gt;0,NOT(IF(AND(ISNUMBER(U64),NOT(ISLOGICAL(U64))),AND(U64&gt;=1,U64&lt;=2958465,MOD(U64,1)=0),FALSE))),AND(LEN(V64&amp;"")&gt;0,NOT(IF(AND(ISNUMBER(V64),NOT(ISLOGICAL(V64))),AND(V64&gt;=1,V64&lt;=2958465,MOD(V64,1)=0),FALSE)))),"Check: entered date invalid",IF(AND(EXACT(H64,"Duration"),OR(LEN(I64&amp;"")=0,LEN(J64&amp;"")=0,I64&gt;J64)),"Check: duration dates invalid",IF(AND(EXACT(H64,"Point in time"),OR(LEN(I64&amp;"")=0,AND(LEN(J64&amp;"")&gt;0,J64&lt;&gt;I64))),"Check: point-in-time date invalid",IF(AND(EXACT(H64,"Not period specific"),OR(LEN(I64&amp;"")&gt;0,LEN(J64&amp;"")&gt;0)),"Check: remove unused coverage dates",IF(AND(NOT(EXACT(N64,"Draft")),OR(LEN(TRIM(K64&amp;""))=0,LEN(L64&amp;"")=0)),"Check: source location or receipt missing",IF(OR(AND(LEN(L64&amp;"")&gt;0,L64&gt;$B$7),AND(LEN(S64&amp;"")&gt;0,S64&gt;$B$7)),"Check: actual date after as-of",IF(AND(NOT(EXACT(Q64,"Not reviewed")),OR(LEN(TRIM(R64&amp;""))=0,LEN(S64&amp;"")=0,LEN(L64&amp;"")=0,LEN(TRIM(T64&amp;""))=0)),"Check: review record incomplete",IF(AND(EXACT(Q64,"Not reviewed"),LEN(S64&amp;"")&gt;0),"Check: update review state",IF(AND(LEN(S64&amp;"")&gt;0,LEN(L64&amp;"")&gt;0,S64&lt;L64),"Check: review precedes receipt",IF(OR(AND(LEN(U64&amp;"")&gt;0,LEN(S64&amp;"")&gt;0,U64&lt;S64),AND(LEN(V64&amp;"")&gt;0,LEN(S64&amp;"")&gt;0,V64&lt;S64)),"Check: review or validity date chronology",IF(AND(OR(NOT(EXACT(Q64,"Approved")),NOT(EXACT(N64,"Current")),NOT(EXACT(M64,"Accessible"))),LEN(TRIM(X64&amp;""))=0),"Check: action or reason missing","Recorded")))))))))))))))))))))))))))))</x:f>
      </x:c>
      <x:c r="Z64" s="17" t="str">
        <x:f>IF(LEN(Y64&amp;"")=0,"",IF(Y64&lt;&gt;"Recorded","Check: resolve input issue",IF(OR(EXACT(N64,"Superseded"),EXACT(N64,"Withdrawn"),EXACT(Q64,"Rejected")),"Do not use this version",IF(NOT(EXACT(N64,"Current")),"Draft version",IF(NOT(EXACT(M64,"Accessible")),"Access unresolved",IF(NOT(EXACT(Q64,"Approved")),"Review pending",IF(AND(LEN(V64&amp;"")&gt;0,V64&lt;$B$7),"Approval expired",IF(AND(LEN(U64&amp;"")&gt;0,U64&lt;=$B$7),"Review due","Ready for recorded purpose"))))))))</x:f>
      </x:c>
      <x:c r="AA64" s="17" t="str">
        <x:f>IF(Y64="Recorded",IF(AND(Y64="Recorded",EXACT(N64,"Current"),LEN(U64&amp;"")&gt;0),U64-$B$7,""),"")</x:f>
      </x:c>
    </x:row>
    <x:row r="65" ht="52" customHeight="1">
      <x:c r="A65" s="9"/>
      <x:c r="B65" s="9"/>
      <x:c r="C65" s="9"/>
      <x:c r="D65" s="9"/>
      <x:c r="E65" s="9"/>
      <x:c r="F65" s="9"/>
      <x:c r="G65" s="9"/>
      <x:c r="H65" s="9"/>
      <x:c r="I65" s="23"/>
      <x:c r="J65" s="23"/>
      <x:c r="K65" s="9"/>
      <x:c r="L65" s="23"/>
      <x:c r="M65" s="9"/>
      <x:c r="N65" s="9"/>
      <x:c r="O65" s="9"/>
      <x:c r="P65" s="9"/>
      <x:c r="Q65" s="9"/>
      <x:c r="R65" s="9"/>
      <x:c r="S65" s="23"/>
      <x:c r="T65" s="9"/>
      <x:c r="U65" s="23"/>
      <x:c r="V65" s="23"/>
      <x:c r="W65" s="9"/>
      <x:c r="X65" s="9"/>
      <x:c r="Y65" s="17" t="str">
        <x:f>IF(COUNTA(A65:X65)=0,"",IF(OR(ISERROR($B$7),ISERROR(I65),ISERROR(J65),ISERROR(L65),ISERROR(S65),ISERROR(U65),ISERROR(V65)),"Check: numeric/date input error",IF(OR(LEN(TRIM(A65&amp;""))=0,NOT(ISTEXT(A65)),NOT(EXACT(A65,TRIM(A65)))),"Check: record ID missing or untrimmed",IF(OR(ISNUMBER(FIND("*",A65)),ISNUMBER(FIND("?",A65)),ISNUMBER(FIND("~",A65))),"Check: record ID contains wildcard",IF(OR(LEN(TRIM(B65&amp;""))=0,NOT(ISTEXT(B65)),NOT(EXACT(B65,TRIM(B65)))),"Check: document ID missing or untrimmed",IF(OR(ISNUMBER(FIND("*",B65)),ISNUMBER(FIND("?",B65)),ISNUMBER(FIND("~",B65))),"Check: document ID contains wildcard",IF(OR(LEN(TRIM(C65&amp;""))=0,NOT(ISTEXT(C65)),NOT(EXACT(C65,TRIM(C65)))),"Check: version label missing or untrimmed",IF(OR(ISNUMBER(FIND("*",C65)),ISNUMBER(FIND("?",C65)),ISNUMBER(FIND("~",C65))),"Check: version label contains wildcard",IF(COUNTIFS($A$15:$A$74,A65)&gt;1,"Check: duplicate record ID",IF(COUNTIFS($B$15:$B$74,B65,$C$15:$C$74,C65)&gt;1,"Check: duplicate document-version",IF(AND(EXACT(N65,"Current"),COUNTIFS($B$15:$B$74,B65,$N$15:$N$74,"Current")&gt;1),"Check: multiple current versions",IF(OR(LEN(TRIM($B$6&amp;""))=0,NOT(IF(AND(ISNUMBER($B$7),NOT(ISLOGICAL($B$7))),AND($B$7&gt;=1,$B$7&lt;=2958465,MOD($B$7,1)=0),FALSE))),"Check: register setup",IF(OR(LEN(TRIM(D65&amp;""))=0,LEN(TRIM(E65&amp;""))=0,LEN(TRIM(G65&amp;""))=0,LEN(TRIM(P65&amp;""))=0,LEN(TRIM(W65&amp;""))=0),"Check: core documentation missing",IF(NOT(OR(EXACT(F65,"Source record"),EXACT(F65,"Calculation"),EXACT(F65,"Method note"),EXACT(F65,"Approval record"),EXACT(F65,"Other"))),"Check: document type invalid",IF(NOT(OR(EXACT(H65,"Duration"),EXACT(H65,"Point in time"),EXACT(H65,"Not period specific"))),"Check: period basis invalid",IF(NOT(OR(EXACT(M65,"Accessible"),EXACT(M65,"Restricted"),EXACT(M65,"Not checked"),EXACT(M65,"Unavailable"))),"Check: access review invalid",IF(NOT(OR(EXACT(N65,"Draft"),EXACT(N65,"Current"),EXACT(N65,"Superseded"),EXACT(N65,"Withdrawn"))),"Check: document state invalid",IF(NOT(OR(EXACT(Q65,"Not reviewed"),EXACT(Q65,"In review"),EXACT(Q65,"Changes requested"),EXACT(Q65,"Approved"),EXACT(Q65,"Rejected"))),"Check: review state invalid",IF(OR(AND(LEN(I65&amp;"")&gt;0,NOT(IF(AND(ISNUMBER(I65),NOT(ISLOGICAL(I65))),AND(I65&gt;=1,I65&lt;=2958465,MOD(I65,1)=0),FALSE))),AND(LEN(J65&amp;"")&gt;0,NOT(IF(AND(ISNUMBER(J65),NOT(ISLOGICAL(J65))),AND(J65&gt;=1,J65&lt;=2958465,MOD(J65,1)=0),FALSE))),AND(LEN(L65&amp;"")&gt;0,NOT(IF(AND(ISNUMBER(L65),NOT(ISLOGICAL(L65))),AND(L65&gt;=1,L65&lt;=2958465,MOD(L65,1)=0),FALSE))),AND(LEN(S65&amp;"")&gt;0,NOT(IF(AND(ISNUMBER(S65),NOT(ISLOGICAL(S65))),AND(S65&gt;=1,S65&lt;=2958465,MOD(S65,1)=0),FALSE))),AND(LEN(U65&amp;"")&gt;0,NOT(IF(AND(ISNUMBER(U65),NOT(ISLOGICAL(U65))),AND(U65&gt;=1,U65&lt;=2958465,MOD(U65,1)=0),FALSE))),AND(LEN(V65&amp;"")&gt;0,NOT(IF(AND(ISNUMBER(V65),NOT(ISLOGICAL(V65))),AND(V65&gt;=1,V65&lt;=2958465,MOD(V65,1)=0),FALSE)))),"Check: entered date invalid",IF(AND(EXACT(H65,"Duration"),OR(LEN(I65&amp;"")=0,LEN(J65&amp;"")=0,I65&gt;J65)),"Check: duration dates invalid",IF(AND(EXACT(H65,"Point in time"),OR(LEN(I65&amp;"")=0,AND(LEN(J65&amp;"")&gt;0,J65&lt;&gt;I65))),"Check: point-in-time date invalid",IF(AND(EXACT(H65,"Not period specific"),OR(LEN(I65&amp;"")&gt;0,LEN(J65&amp;"")&gt;0)),"Check: remove unused coverage dates",IF(AND(NOT(EXACT(N65,"Draft")),OR(LEN(TRIM(K65&amp;""))=0,LEN(L65&amp;"")=0)),"Check: source location or receipt missing",IF(OR(AND(LEN(L65&amp;"")&gt;0,L65&gt;$B$7),AND(LEN(S65&amp;"")&gt;0,S65&gt;$B$7)),"Check: actual date after as-of",IF(AND(NOT(EXACT(Q65,"Not reviewed")),OR(LEN(TRIM(R65&amp;""))=0,LEN(S65&amp;"")=0,LEN(L65&amp;"")=0,LEN(TRIM(T65&amp;""))=0)),"Check: review record incomplete",IF(AND(EXACT(Q65,"Not reviewed"),LEN(S65&amp;"")&gt;0),"Check: update review state",IF(AND(LEN(S65&amp;"")&gt;0,LEN(L65&amp;"")&gt;0,S65&lt;L65),"Check: review precedes receipt",IF(OR(AND(LEN(U65&amp;"")&gt;0,LEN(S65&amp;"")&gt;0,U65&lt;S65),AND(LEN(V65&amp;"")&gt;0,LEN(S65&amp;"")&gt;0,V65&lt;S65)),"Check: review or validity date chronology",IF(AND(OR(NOT(EXACT(Q65,"Approved")),NOT(EXACT(N65,"Current")),NOT(EXACT(M65,"Accessible"))),LEN(TRIM(X65&amp;""))=0),"Check: action or reason missing","Recorded")))))))))))))))))))))))))))))</x:f>
      </x:c>
      <x:c r="Z65" s="17" t="str">
        <x:f>IF(LEN(Y65&amp;"")=0,"",IF(Y65&lt;&gt;"Recorded","Check: resolve input issue",IF(OR(EXACT(N65,"Superseded"),EXACT(N65,"Withdrawn"),EXACT(Q65,"Rejected")),"Do not use this version",IF(NOT(EXACT(N65,"Current")),"Draft version",IF(NOT(EXACT(M65,"Accessible")),"Access unresolved",IF(NOT(EXACT(Q65,"Approved")),"Review pending",IF(AND(LEN(V65&amp;"")&gt;0,V65&lt;$B$7),"Approval expired",IF(AND(LEN(U65&amp;"")&gt;0,U65&lt;=$B$7),"Review due","Ready for recorded purpose"))))))))</x:f>
      </x:c>
      <x:c r="AA65" s="17" t="str">
        <x:f>IF(Y65="Recorded",IF(AND(Y65="Recorded",EXACT(N65,"Current"),LEN(U65&amp;"")&gt;0),U65-$B$7,""),"")</x:f>
      </x:c>
    </x:row>
    <x:row r="66" ht="52" customHeight="1">
      <x:c r="A66" s="9"/>
      <x:c r="B66" s="9"/>
      <x:c r="C66" s="9"/>
      <x:c r="D66" s="9"/>
      <x:c r="E66" s="9"/>
      <x:c r="F66" s="9"/>
      <x:c r="G66" s="9"/>
      <x:c r="H66" s="9"/>
      <x:c r="I66" s="23"/>
      <x:c r="J66" s="23"/>
      <x:c r="K66" s="9"/>
      <x:c r="L66" s="23"/>
      <x:c r="M66" s="9"/>
      <x:c r="N66" s="9"/>
      <x:c r="O66" s="9"/>
      <x:c r="P66" s="9"/>
      <x:c r="Q66" s="9"/>
      <x:c r="R66" s="9"/>
      <x:c r="S66" s="23"/>
      <x:c r="T66" s="9"/>
      <x:c r="U66" s="23"/>
      <x:c r="V66" s="23"/>
      <x:c r="W66" s="9"/>
      <x:c r="X66" s="9"/>
      <x:c r="Y66" s="17" t="str">
        <x:f>IF(COUNTA(A66:X66)=0,"",IF(OR(ISERROR($B$7),ISERROR(I66),ISERROR(J66),ISERROR(L66),ISERROR(S66),ISERROR(U66),ISERROR(V66)),"Check: numeric/date input error",IF(OR(LEN(TRIM(A66&amp;""))=0,NOT(ISTEXT(A66)),NOT(EXACT(A66,TRIM(A66)))),"Check: record ID missing or untrimmed",IF(OR(ISNUMBER(FIND("*",A66)),ISNUMBER(FIND("?",A66)),ISNUMBER(FIND("~",A66))),"Check: record ID contains wildcard",IF(OR(LEN(TRIM(B66&amp;""))=0,NOT(ISTEXT(B66)),NOT(EXACT(B66,TRIM(B66)))),"Check: document ID missing or untrimmed",IF(OR(ISNUMBER(FIND("*",B66)),ISNUMBER(FIND("?",B66)),ISNUMBER(FIND("~",B66))),"Check: document ID contains wildcard",IF(OR(LEN(TRIM(C66&amp;""))=0,NOT(ISTEXT(C66)),NOT(EXACT(C66,TRIM(C66)))),"Check: version label missing or untrimmed",IF(OR(ISNUMBER(FIND("*",C66)),ISNUMBER(FIND("?",C66)),ISNUMBER(FIND("~",C66))),"Check: version label contains wildcard",IF(COUNTIFS($A$15:$A$74,A66)&gt;1,"Check: duplicate record ID",IF(COUNTIFS($B$15:$B$74,B66,$C$15:$C$74,C66)&gt;1,"Check: duplicate document-version",IF(AND(EXACT(N66,"Current"),COUNTIFS($B$15:$B$74,B66,$N$15:$N$74,"Current")&gt;1),"Check: multiple current versions",IF(OR(LEN(TRIM($B$6&amp;""))=0,NOT(IF(AND(ISNUMBER($B$7),NOT(ISLOGICAL($B$7))),AND($B$7&gt;=1,$B$7&lt;=2958465,MOD($B$7,1)=0),FALSE))),"Check: register setup",IF(OR(LEN(TRIM(D66&amp;""))=0,LEN(TRIM(E66&amp;""))=0,LEN(TRIM(G66&amp;""))=0,LEN(TRIM(P66&amp;""))=0,LEN(TRIM(W66&amp;""))=0),"Check: core documentation missing",IF(NOT(OR(EXACT(F66,"Source record"),EXACT(F66,"Calculation"),EXACT(F66,"Method note"),EXACT(F66,"Approval record"),EXACT(F66,"Other"))),"Check: document type invalid",IF(NOT(OR(EXACT(H66,"Duration"),EXACT(H66,"Point in time"),EXACT(H66,"Not period specific"))),"Check: period basis invalid",IF(NOT(OR(EXACT(M66,"Accessible"),EXACT(M66,"Restricted"),EXACT(M66,"Not checked"),EXACT(M66,"Unavailable"))),"Check: access review invalid",IF(NOT(OR(EXACT(N66,"Draft"),EXACT(N66,"Current"),EXACT(N66,"Superseded"),EXACT(N66,"Withdrawn"))),"Check: document state invalid",IF(NOT(OR(EXACT(Q66,"Not reviewed"),EXACT(Q66,"In review"),EXACT(Q66,"Changes requested"),EXACT(Q66,"Approved"),EXACT(Q66,"Rejected"))),"Check: review state invalid",IF(OR(AND(LEN(I66&amp;"")&gt;0,NOT(IF(AND(ISNUMBER(I66),NOT(ISLOGICAL(I66))),AND(I66&gt;=1,I66&lt;=2958465,MOD(I66,1)=0),FALSE))),AND(LEN(J66&amp;"")&gt;0,NOT(IF(AND(ISNUMBER(J66),NOT(ISLOGICAL(J66))),AND(J66&gt;=1,J66&lt;=2958465,MOD(J66,1)=0),FALSE))),AND(LEN(L66&amp;"")&gt;0,NOT(IF(AND(ISNUMBER(L66),NOT(ISLOGICAL(L66))),AND(L66&gt;=1,L66&lt;=2958465,MOD(L66,1)=0),FALSE))),AND(LEN(S66&amp;"")&gt;0,NOT(IF(AND(ISNUMBER(S66),NOT(ISLOGICAL(S66))),AND(S66&gt;=1,S66&lt;=2958465,MOD(S66,1)=0),FALSE))),AND(LEN(U66&amp;"")&gt;0,NOT(IF(AND(ISNUMBER(U66),NOT(ISLOGICAL(U66))),AND(U66&gt;=1,U66&lt;=2958465,MOD(U66,1)=0),FALSE))),AND(LEN(V66&amp;"")&gt;0,NOT(IF(AND(ISNUMBER(V66),NOT(ISLOGICAL(V66))),AND(V66&gt;=1,V66&lt;=2958465,MOD(V66,1)=0),FALSE)))),"Check: entered date invalid",IF(AND(EXACT(H66,"Duration"),OR(LEN(I66&amp;"")=0,LEN(J66&amp;"")=0,I66&gt;J66)),"Check: duration dates invalid",IF(AND(EXACT(H66,"Point in time"),OR(LEN(I66&amp;"")=0,AND(LEN(J66&amp;"")&gt;0,J66&lt;&gt;I66))),"Check: point-in-time date invalid",IF(AND(EXACT(H66,"Not period specific"),OR(LEN(I66&amp;"")&gt;0,LEN(J66&amp;"")&gt;0)),"Check: remove unused coverage dates",IF(AND(NOT(EXACT(N66,"Draft")),OR(LEN(TRIM(K66&amp;""))=0,LEN(L66&amp;"")=0)),"Check: source location or receipt missing",IF(OR(AND(LEN(L66&amp;"")&gt;0,L66&gt;$B$7),AND(LEN(S66&amp;"")&gt;0,S66&gt;$B$7)),"Check: actual date after as-of",IF(AND(NOT(EXACT(Q66,"Not reviewed")),OR(LEN(TRIM(R66&amp;""))=0,LEN(S66&amp;"")=0,LEN(L66&amp;"")=0,LEN(TRIM(T66&amp;""))=0)),"Check: review record incomplete",IF(AND(EXACT(Q66,"Not reviewed"),LEN(S66&amp;"")&gt;0),"Check: update review state",IF(AND(LEN(S66&amp;"")&gt;0,LEN(L66&amp;"")&gt;0,S66&lt;L66),"Check: review precedes receipt",IF(OR(AND(LEN(U66&amp;"")&gt;0,LEN(S66&amp;"")&gt;0,U66&lt;S66),AND(LEN(V66&amp;"")&gt;0,LEN(S66&amp;"")&gt;0,V66&lt;S66)),"Check: review or validity date chronology",IF(AND(OR(NOT(EXACT(Q66,"Approved")),NOT(EXACT(N66,"Current")),NOT(EXACT(M66,"Accessible"))),LEN(TRIM(X66&amp;""))=0),"Check: action or reason missing","Recorded")))))))))))))))))))))))))))))</x:f>
      </x:c>
      <x:c r="Z66" s="17" t="str">
        <x:f>IF(LEN(Y66&amp;"")=0,"",IF(Y66&lt;&gt;"Recorded","Check: resolve input issue",IF(OR(EXACT(N66,"Superseded"),EXACT(N66,"Withdrawn"),EXACT(Q66,"Rejected")),"Do not use this version",IF(NOT(EXACT(N66,"Current")),"Draft version",IF(NOT(EXACT(M66,"Accessible")),"Access unresolved",IF(NOT(EXACT(Q66,"Approved")),"Review pending",IF(AND(LEN(V66&amp;"")&gt;0,V66&lt;$B$7),"Approval expired",IF(AND(LEN(U66&amp;"")&gt;0,U66&lt;=$B$7),"Review due","Ready for recorded purpose"))))))))</x:f>
      </x:c>
      <x:c r="AA66" s="17" t="str">
        <x:f>IF(Y66="Recorded",IF(AND(Y66="Recorded",EXACT(N66,"Current"),LEN(U66&amp;"")&gt;0),U66-$B$7,""),"")</x:f>
      </x:c>
    </x:row>
    <x:row r="67" ht="52" customHeight="1">
      <x:c r="A67" s="9"/>
      <x:c r="B67" s="9"/>
      <x:c r="C67" s="9"/>
      <x:c r="D67" s="9"/>
      <x:c r="E67" s="9"/>
      <x:c r="F67" s="9"/>
      <x:c r="G67" s="9"/>
      <x:c r="H67" s="9"/>
      <x:c r="I67" s="23"/>
      <x:c r="J67" s="23"/>
      <x:c r="K67" s="9"/>
      <x:c r="L67" s="23"/>
      <x:c r="M67" s="9"/>
      <x:c r="N67" s="9"/>
      <x:c r="O67" s="9"/>
      <x:c r="P67" s="9"/>
      <x:c r="Q67" s="9"/>
      <x:c r="R67" s="9"/>
      <x:c r="S67" s="23"/>
      <x:c r="T67" s="9"/>
      <x:c r="U67" s="23"/>
      <x:c r="V67" s="23"/>
      <x:c r="W67" s="9"/>
      <x:c r="X67" s="9"/>
      <x:c r="Y67" s="17" t="str">
        <x:f>IF(COUNTA(A67:X67)=0,"",IF(OR(ISERROR($B$7),ISERROR(I67),ISERROR(J67),ISERROR(L67),ISERROR(S67),ISERROR(U67),ISERROR(V67)),"Check: numeric/date input error",IF(OR(LEN(TRIM(A67&amp;""))=0,NOT(ISTEXT(A67)),NOT(EXACT(A67,TRIM(A67)))),"Check: record ID missing or untrimmed",IF(OR(ISNUMBER(FIND("*",A67)),ISNUMBER(FIND("?",A67)),ISNUMBER(FIND("~",A67))),"Check: record ID contains wildcard",IF(OR(LEN(TRIM(B67&amp;""))=0,NOT(ISTEXT(B67)),NOT(EXACT(B67,TRIM(B67)))),"Check: document ID missing or untrimmed",IF(OR(ISNUMBER(FIND("*",B67)),ISNUMBER(FIND("?",B67)),ISNUMBER(FIND("~",B67))),"Check: document ID contains wildcard",IF(OR(LEN(TRIM(C67&amp;""))=0,NOT(ISTEXT(C67)),NOT(EXACT(C67,TRIM(C67)))),"Check: version label missing or untrimmed",IF(OR(ISNUMBER(FIND("*",C67)),ISNUMBER(FIND("?",C67)),ISNUMBER(FIND("~",C67))),"Check: version label contains wildcard",IF(COUNTIFS($A$15:$A$74,A67)&gt;1,"Check: duplicate record ID",IF(COUNTIFS($B$15:$B$74,B67,$C$15:$C$74,C67)&gt;1,"Check: duplicate document-version",IF(AND(EXACT(N67,"Current"),COUNTIFS($B$15:$B$74,B67,$N$15:$N$74,"Current")&gt;1),"Check: multiple current versions",IF(OR(LEN(TRIM($B$6&amp;""))=0,NOT(IF(AND(ISNUMBER($B$7),NOT(ISLOGICAL($B$7))),AND($B$7&gt;=1,$B$7&lt;=2958465,MOD($B$7,1)=0),FALSE))),"Check: register setup",IF(OR(LEN(TRIM(D67&amp;""))=0,LEN(TRIM(E67&amp;""))=0,LEN(TRIM(G67&amp;""))=0,LEN(TRIM(P67&amp;""))=0,LEN(TRIM(W67&amp;""))=0),"Check: core documentation missing",IF(NOT(OR(EXACT(F67,"Source record"),EXACT(F67,"Calculation"),EXACT(F67,"Method note"),EXACT(F67,"Approval record"),EXACT(F67,"Other"))),"Check: document type invalid",IF(NOT(OR(EXACT(H67,"Duration"),EXACT(H67,"Point in time"),EXACT(H67,"Not period specific"))),"Check: period basis invalid",IF(NOT(OR(EXACT(M67,"Accessible"),EXACT(M67,"Restricted"),EXACT(M67,"Not checked"),EXACT(M67,"Unavailable"))),"Check: access review invalid",IF(NOT(OR(EXACT(N67,"Draft"),EXACT(N67,"Current"),EXACT(N67,"Superseded"),EXACT(N67,"Withdrawn"))),"Check: document state invalid",IF(NOT(OR(EXACT(Q67,"Not reviewed"),EXACT(Q67,"In review"),EXACT(Q67,"Changes requested"),EXACT(Q67,"Approved"),EXACT(Q67,"Rejected"))),"Check: review state invalid",IF(OR(AND(LEN(I67&amp;"")&gt;0,NOT(IF(AND(ISNUMBER(I67),NOT(ISLOGICAL(I67))),AND(I67&gt;=1,I67&lt;=2958465,MOD(I67,1)=0),FALSE))),AND(LEN(J67&amp;"")&gt;0,NOT(IF(AND(ISNUMBER(J67),NOT(ISLOGICAL(J67))),AND(J67&gt;=1,J67&lt;=2958465,MOD(J67,1)=0),FALSE))),AND(LEN(L67&amp;"")&gt;0,NOT(IF(AND(ISNUMBER(L67),NOT(ISLOGICAL(L67))),AND(L67&gt;=1,L67&lt;=2958465,MOD(L67,1)=0),FALSE))),AND(LEN(S67&amp;"")&gt;0,NOT(IF(AND(ISNUMBER(S67),NOT(ISLOGICAL(S67))),AND(S67&gt;=1,S67&lt;=2958465,MOD(S67,1)=0),FALSE))),AND(LEN(U67&amp;"")&gt;0,NOT(IF(AND(ISNUMBER(U67),NOT(ISLOGICAL(U67))),AND(U67&gt;=1,U67&lt;=2958465,MOD(U67,1)=0),FALSE))),AND(LEN(V67&amp;"")&gt;0,NOT(IF(AND(ISNUMBER(V67),NOT(ISLOGICAL(V67))),AND(V67&gt;=1,V67&lt;=2958465,MOD(V67,1)=0),FALSE)))),"Check: entered date invalid",IF(AND(EXACT(H67,"Duration"),OR(LEN(I67&amp;"")=0,LEN(J67&amp;"")=0,I67&gt;J67)),"Check: duration dates invalid",IF(AND(EXACT(H67,"Point in time"),OR(LEN(I67&amp;"")=0,AND(LEN(J67&amp;"")&gt;0,J67&lt;&gt;I67))),"Check: point-in-time date invalid",IF(AND(EXACT(H67,"Not period specific"),OR(LEN(I67&amp;"")&gt;0,LEN(J67&amp;"")&gt;0)),"Check: remove unused coverage dates",IF(AND(NOT(EXACT(N67,"Draft")),OR(LEN(TRIM(K67&amp;""))=0,LEN(L67&amp;"")=0)),"Check: source location or receipt missing",IF(OR(AND(LEN(L67&amp;"")&gt;0,L67&gt;$B$7),AND(LEN(S67&amp;"")&gt;0,S67&gt;$B$7)),"Check: actual date after as-of",IF(AND(NOT(EXACT(Q67,"Not reviewed")),OR(LEN(TRIM(R67&amp;""))=0,LEN(S67&amp;"")=0,LEN(L67&amp;"")=0,LEN(TRIM(T67&amp;""))=0)),"Check: review record incomplete",IF(AND(EXACT(Q67,"Not reviewed"),LEN(S67&amp;"")&gt;0),"Check: update review state",IF(AND(LEN(S67&amp;"")&gt;0,LEN(L67&amp;"")&gt;0,S67&lt;L67),"Check: review precedes receipt",IF(OR(AND(LEN(U67&amp;"")&gt;0,LEN(S67&amp;"")&gt;0,U67&lt;S67),AND(LEN(V67&amp;"")&gt;0,LEN(S67&amp;"")&gt;0,V67&lt;S67)),"Check: review or validity date chronology",IF(AND(OR(NOT(EXACT(Q67,"Approved")),NOT(EXACT(N67,"Current")),NOT(EXACT(M67,"Accessible"))),LEN(TRIM(X67&amp;""))=0),"Check: action or reason missing","Recorded")))))))))))))))))))))))))))))</x:f>
      </x:c>
      <x:c r="Z67" s="17" t="str">
        <x:f>IF(LEN(Y67&amp;"")=0,"",IF(Y67&lt;&gt;"Recorded","Check: resolve input issue",IF(OR(EXACT(N67,"Superseded"),EXACT(N67,"Withdrawn"),EXACT(Q67,"Rejected")),"Do not use this version",IF(NOT(EXACT(N67,"Current")),"Draft version",IF(NOT(EXACT(M67,"Accessible")),"Access unresolved",IF(NOT(EXACT(Q67,"Approved")),"Review pending",IF(AND(LEN(V67&amp;"")&gt;0,V67&lt;$B$7),"Approval expired",IF(AND(LEN(U67&amp;"")&gt;0,U67&lt;=$B$7),"Review due","Ready for recorded purpose"))))))))</x:f>
      </x:c>
      <x:c r="AA67" s="17" t="str">
        <x:f>IF(Y67="Recorded",IF(AND(Y67="Recorded",EXACT(N67,"Current"),LEN(U67&amp;"")&gt;0),U67-$B$7,""),"")</x:f>
      </x:c>
    </x:row>
    <x:row r="68" ht="52" customHeight="1">
      <x:c r="A68" s="9"/>
      <x:c r="B68" s="9"/>
      <x:c r="C68" s="9"/>
      <x:c r="D68" s="9"/>
      <x:c r="E68" s="9"/>
      <x:c r="F68" s="9"/>
      <x:c r="G68" s="9"/>
      <x:c r="H68" s="9"/>
      <x:c r="I68" s="23"/>
      <x:c r="J68" s="23"/>
      <x:c r="K68" s="9"/>
      <x:c r="L68" s="23"/>
      <x:c r="M68" s="9"/>
      <x:c r="N68" s="9"/>
      <x:c r="O68" s="9"/>
      <x:c r="P68" s="9"/>
      <x:c r="Q68" s="9"/>
      <x:c r="R68" s="9"/>
      <x:c r="S68" s="23"/>
      <x:c r="T68" s="9"/>
      <x:c r="U68" s="23"/>
      <x:c r="V68" s="23"/>
      <x:c r="W68" s="9"/>
      <x:c r="X68" s="9"/>
      <x:c r="Y68" s="17" t="str">
        <x:f>IF(COUNTA(A68:X68)=0,"",IF(OR(ISERROR($B$7),ISERROR(I68),ISERROR(J68),ISERROR(L68),ISERROR(S68),ISERROR(U68),ISERROR(V68)),"Check: numeric/date input error",IF(OR(LEN(TRIM(A68&amp;""))=0,NOT(ISTEXT(A68)),NOT(EXACT(A68,TRIM(A68)))),"Check: record ID missing or untrimmed",IF(OR(ISNUMBER(FIND("*",A68)),ISNUMBER(FIND("?",A68)),ISNUMBER(FIND("~",A68))),"Check: record ID contains wildcard",IF(OR(LEN(TRIM(B68&amp;""))=0,NOT(ISTEXT(B68)),NOT(EXACT(B68,TRIM(B68)))),"Check: document ID missing or untrimmed",IF(OR(ISNUMBER(FIND("*",B68)),ISNUMBER(FIND("?",B68)),ISNUMBER(FIND("~",B68))),"Check: document ID contains wildcard",IF(OR(LEN(TRIM(C68&amp;""))=0,NOT(ISTEXT(C68)),NOT(EXACT(C68,TRIM(C68)))),"Check: version label missing or untrimmed",IF(OR(ISNUMBER(FIND("*",C68)),ISNUMBER(FIND("?",C68)),ISNUMBER(FIND("~",C68))),"Check: version label contains wildcard",IF(COUNTIFS($A$15:$A$74,A68)&gt;1,"Check: duplicate record ID",IF(COUNTIFS($B$15:$B$74,B68,$C$15:$C$74,C68)&gt;1,"Check: duplicate document-version",IF(AND(EXACT(N68,"Current"),COUNTIFS($B$15:$B$74,B68,$N$15:$N$74,"Current")&gt;1),"Check: multiple current versions",IF(OR(LEN(TRIM($B$6&amp;""))=0,NOT(IF(AND(ISNUMBER($B$7),NOT(ISLOGICAL($B$7))),AND($B$7&gt;=1,$B$7&lt;=2958465,MOD($B$7,1)=0),FALSE))),"Check: register setup",IF(OR(LEN(TRIM(D68&amp;""))=0,LEN(TRIM(E68&amp;""))=0,LEN(TRIM(G68&amp;""))=0,LEN(TRIM(P68&amp;""))=0,LEN(TRIM(W68&amp;""))=0),"Check: core documentation missing",IF(NOT(OR(EXACT(F68,"Source record"),EXACT(F68,"Calculation"),EXACT(F68,"Method note"),EXACT(F68,"Approval record"),EXACT(F68,"Other"))),"Check: document type invalid",IF(NOT(OR(EXACT(H68,"Duration"),EXACT(H68,"Point in time"),EXACT(H68,"Not period specific"))),"Check: period basis invalid",IF(NOT(OR(EXACT(M68,"Accessible"),EXACT(M68,"Restricted"),EXACT(M68,"Not checked"),EXACT(M68,"Unavailable"))),"Check: access review invalid",IF(NOT(OR(EXACT(N68,"Draft"),EXACT(N68,"Current"),EXACT(N68,"Superseded"),EXACT(N68,"Withdrawn"))),"Check: document state invalid",IF(NOT(OR(EXACT(Q68,"Not reviewed"),EXACT(Q68,"In review"),EXACT(Q68,"Changes requested"),EXACT(Q68,"Approved"),EXACT(Q68,"Rejected"))),"Check: review state invalid",IF(OR(AND(LEN(I68&amp;"")&gt;0,NOT(IF(AND(ISNUMBER(I68),NOT(ISLOGICAL(I68))),AND(I68&gt;=1,I68&lt;=2958465,MOD(I68,1)=0),FALSE))),AND(LEN(J68&amp;"")&gt;0,NOT(IF(AND(ISNUMBER(J68),NOT(ISLOGICAL(J68))),AND(J68&gt;=1,J68&lt;=2958465,MOD(J68,1)=0),FALSE))),AND(LEN(L68&amp;"")&gt;0,NOT(IF(AND(ISNUMBER(L68),NOT(ISLOGICAL(L68))),AND(L68&gt;=1,L68&lt;=2958465,MOD(L68,1)=0),FALSE))),AND(LEN(S68&amp;"")&gt;0,NOT(IF(AND(ISNUMBER(S68),NOT(ISLOGICAL(S68))),AND(S68&gt;=1,S68&lt;=2958465,MOD(S68,1)=0),FALSE))),AND(LEN(U68&amp;"")&gt;0,NOT(IF(AND(ISNUMBER(U68),NOT(ISLOGICAL(U68))),AND(U68&gt;=1,U68&lt;=2958465,MOD(U68,1)=0),FALSE))),AND(LEN(V68&amp;"")&gt;0,NOT(IF(AND(ISNUMBER(V68),NOT(ISLOGICAL(V68))),AND(V68&gt;=1,V68&lt;=2958465,MOD(V68,1)=0),FALSE)))),"Check: entered date invalid",IF(AND(EXACT(H68,"Duration"),OR(LEN(I68&amp;"")=0,LEN(J68&amp;"")=0,I68&gt;J68)),"Check: duration dates invalid",IF(AND(EXACT(H68,"Point in time"),OR(LEN(I68&amp;"")=0,AND(LEN(J68&amp;"")&gt;0,J68&lt;&gt;I68))),"Check: point-in-time date invalid",IF(AND(EXACT(H68,"Not period specific"),OR(LEN(I68&amp;"")&gt;0,LEN(J68&amp;"")&gt;0)),"Check: remove unused coverage dates",IF(AND(NOT(EXACT(N68,"Draft")),OR(LEN(TRIM(K68&amp;""))=0,LEN(L68&amp;"")=0)),"Check: source location or receipt missing",IF(OR(AND(LEN(L68&amp;"")&gt;0,L68&gt;$B$7),AND(LEN(S68&amp;"")&gt;0,S68&gt;$B$7)),"Check: actual date after as-of",IF(AND(NOT(EXACT(Q68,"Not reviewed")),OR(LEN(TRIM(R68&amp;""))=0,LEN(S68&amp;"")=0,LEN(L68&amp;"")=0,LEN(TRIM(T68&amp;""))=0)),"Check: review record incomplete",IF(AND(EXACT(Q68,"Not reviewed"),LEN(S68&amp;"")&gt;0),"Check: update review state",IF(AND(LEN(S68&amp;"")&gt;0,LEN(L68&amp;"")&gt;0,S68&lt;L68),"Check: review precedes receipt",IF(OR(AND(LEN(U68&amp;"")&gt;0,LEN(S68&amp;"")&gt;0,U68&lt;S68),AND(LEN(V68&amp;"")&gt;0,LEN(S68&amp;"")&gt;0,V68&lt;S68)),"Check: review or validity date chronology",IF(AND(OR(NOT(EXACT(Q68,"Approved")),NOT(EXACT(N68,"Current")),NOT(EXACT(M68,"Accessible"))),LEN(TRIM(X68&amp;""))=0),"Check: action or reason missing","Recorded")))))))))))))))))))))))))))))</x:f>
      </x:c>
      <x:c r="Z68" s="17" t="str">
        <x:f>IF(LEN(Y68&amp;"")=0,"",IF(Y68&lt;&gt;"Recorded","Check: resolve input issue",IF(OR(EXACT(N68,"Superseded"),EXACT(N68,"Withdrawn"),EXACT(Q68,"Rejected")),"Do not use this version",IF(NOT(EXACT(N68,"Current")),"Draft version",IF(NOT(EXACT(M68,"Accessible")),"Access unresolved",IF(NOT(EXACT(Q68,"Approved")),"Review pending",IF(AND(LEN(V68&amp;"")&gt;0,V68&lt;$B$7),"Approval expired",IF(AND(LEN(U68&amp;"")&gt;0,U68&lt;=$B$7),"Review due","Ready for recorded purpose"))))))))</x:f>
      </x:c>
      <x:c r="AA68" s="17" t="str">
        <x:f>IF(Y68="Recorded",IF(AND(Y68="Recorded",EXACT(N68,"Current"),LEN(U68&amp;"")&gt;0),U68-$B$7,""),"")</x:f>
      </x:c>
    </x:row>
    <x:row r="69" ht="52" customHeight="1">
      <x:c r="A69" s="9"/>
      <x:c r="B69" s="9"/>
      <x:c r="C69" s="9"/>
      <x:c r="D69" s="9"/>
      <x:c r="E69" s="9"/>
      <x:c r="F69" s="9"/>
      <x:c r="G69" s="9"/>
      <x:c r="H69" s="9"/>
      <x:c r="I69" s="23"/>
      <x:c r="J69" s="23"/>
      <x:c r="K69" s="9"/>
      <x:c r="L69" s="23"/>
      <x:c r="M69" s="9"/>
      <x:c r="N69" s="9"/>
      <x:c r="O69" s="9"/>
      <x:c r="P69" s="9"/>
      <x:c r="Q69" s="9"/>
      <x:c r="R69" s="9"/>
      <x:c r="S69" s="23"/>
      <x:c r="T69" s="9"/>
      <x:c r="U69" s="23"/>
      <x:c r="V69" s="23"/>
      <x:c r="W69" s="9"/>
      <x:c r="X69" s="9"/>
      <x:c r="Y69" s="17" t="str">
        <x:f>IF(COUNTA(A69:X69)=0,"",IF(OR(ISERROR($B$7),ISERROR(I69),ISERROR(J69),ISERROR(L69),ISERROR(S69),ISERROR(U69),ISERROR(V69)),"Check: numeric/date input error",IF(OR(LEN(TRIM(A69&amp;""))=0,NOT(ISTEXT(A69)),NOT(EXACT(A69,TRIM(A69)))),"Check: record ID missing or untrimmed",IF(OR(ISNUMBER(FIND("*",A69)),ISNUMBER(FIND("?",A69)),ISNUMBER(FIND("~",A69))),"Check: record ID contains wildcard",IF(OR(LEN(TRIM(B69&amp;""))=0,NOT(ISTEXT(B69)),NOT(EXACT(B69,TRIM(B69)))),"Check: document ID missing or untrimmed",IF(OR(ISNUMBER(FIND("*",B69)),ISNUMBER(FIND("?",B69)),ISNUMBER(FIND("~",B69))),"Check: document ID contains wildcard",IF(OR(LEN(TRIM(C69&amp;""))=0,NOT(ISTEXT(C69)),NOT(EXACT(C69,TRIM(C69)))),"Check: version label missing or untrimmed",IF(OR(ISNUMBER(FIND("*",C69)),ISNUMBER(FIND("?",C69)),ISNUMBER(FIND("~",C69))),"Check: version label contains wildcard",IF(COUNTIFS($A$15:$A$74,A69)&gt;1,"Check: duplicate record ID",IF(COUNTIFS($B$15:$B$74,B69,$C$15:$C$74,C69)&gt;1,"Check: duplicate document-version",IF(AND(EXACT(N69,"Current"),COUNTIFS($B$15:$B$74,B69,$N$15:$N$74,"Current")&gt;1),"Check: multiple current versions",IF(OR(LEN(TRIM($B$6&amp;""))=0,NOT(IF(AND(ISNUMBER($B$7),NOT(ISLOGICAL($B$7))),AND($B$7&gt;=1,$B$7&lt;=2958465,MOD($B$7,1)=0),FALSE))),"Check: register setup",IF(OR(LEN(TRIM(D69&amp;""))=0,LEN(TRIM(E69&amp;""))=0,LEN(TRIM(G69&amp;""))=0,LEN(TRIM(P69&amp;""))=0,LEN(TRIM(W69&amp;""))=0),"Check: core documentation missing",IF(NOT(OR(EXACT(F69,"Source record"),EXACT(F69,"Calculation"),EXACT(F69,"Method note"),EXACT(F69,"Approval record"),EXACT(F69,"Other"))),"Check: document type invalid",IF(NOT(OR(EXACT(H69,"Duration"),EXACT(H69,"Point in time"),EXACT(H69,"Not period specific"))),"Check: period basis invalid",IF(NOT(OR(EXACT(M69,"Accessible"),EXACT(M69,"Restricted"),EXACT(M69,"Not checked"),EXACT(M69,"Unavailable"))),"Check: access review invalid",IF(NOT(OR(EXACT(N69,"Draft"),EXACT(N69,"Current"),EXACT(N69,"Superseded"),EXACT(N69,"Withdrawn"))),"Check: document state invalid",IF(NOT(OR(EXACT(Q69,"Not reviewed"),EXACT(Q69,"In review"),EXACT(Q69,"Changes requested"),EXACT(Q69,"Approved"),EXACT(Q69,"Rejected"))),"Check: review state invalid",IF(OR(AND(LEN(I69&amp;"")&gt;0,NOT(IF(AND(ISNUMBER(I69),NOT(ISLOGICAL(I69))),AND(I69&gt;=1,I69&lt;=2958465,MOD(I69,1)=0),FALSE))),AND(LEN(J69&amp;"")&gt;0,NOT(IF(AND(ISNUMBER(J69),NOT(ISLOGICAL(J69))),AND(J69&gt;=1,J69&lt;=2958465,MOD(J69,1)=0),FALSE))),AND(LEN(L69&amp;"")&gt;0,NOT(IF(AND(ISNUMBER(L69),NOT(ISLOGICAL(L69))),AND(L69&gt;=1,L69&lt;=2958465,MOD(L69,1)=0),FALSE))),AND(LEN(S69&amp;"")&gt;0,NOT(IF(AND(ISNUMBER(S69),NOT(ISLOGICAL(S69))),AND(S69&gt;=1,S69&lt;=2958465,MOD(S69,1)=0),FALSE))),AND(LEN(U69&amp;"")&gt;0,NOT(IF(AND(ISNUMBER(U69),NOT(ISLOGICAL(U69))),AND(U69&gt;=1,U69&lt;=2958465,MOD(U69,1)=0),FALSE))),AND(LEN(V69&amp;"")&gt;0,NOT(IF(AND(ISNUMBER(V69),NOT(ISLOGICAL(V69))),AND(V69&gt;=1,V69&lt;=2958465,MOD(V69,1)=0),FALSE)))),"Check: entered date invalid",IF(AND(EXACT(H69,"Duration"),OR(LEN(I69&amp;"")=0,LEN(J69&amp;"")=0,I69&gt;J69)),"Check: duration dates invalid",IF(AND(EXACT(H69,"Point in time"),OR(LEN(I69&amp;"")=0,AND(LEN(J69&amp;"")&gt;0,J69&lt;&gt;I69))),"Check: point-in-time date invalid",IF(AND(EXACT(H69,"Not period specific"),OR(LEN(I69&amp;"")&gt;0,LEN(J69&amp;"")&gt;0)),"Check: remove unused coverage dates",IF(AND(NOT(EXACT(N69,"Draft")),OR(LEN(TRIM(K69&amp;""))=0,LEN(L69&amp;"")=0)),"Check: source location or receipt missing",IF(OR(AND(LEN(L69&amp;"")&gt;0,L69&gt;$B$7),AND(LEN(S69&amp;"")&gt;0,S69&gt;$B$7)),"Check: actual date after as-of",IF(AND(NOT(EXACT(Q69,"Not reviewed")),OR(LEN(TRIM(R69&amp;""))=0,LEN(S69&amp;"")=0,LEN(L69&amp;"")=0,LEN(TRIM(T69&amp;""))=0)),"Check: review record incomplete",IF(AND(EXACT(Q69,"Not reviewed"),LEN(S69&amp;"")&gt;0),"Check: update review state",IF(AND(LEN(S69&amp;"")&gt;0,LEN(L69&amp;"")&gt;0,S69&lt;L69),"Check: review precedes receipt",IF(OR(AND(LEN(U69&amp;"")&gt;0,LEN(S69&amp;"")&gt;0,U69&lt;S69),AND(LEN(V69&amp;"")&gt;0,LEN(S69&amp;"")&gt;0,V69&lt;S69)),"Check: review or validity date chronology",IF(AND(OR(NOT(EXACT(Q69,"Approved")),NOT(EXACT(N69,"Current")),NOT(EXACT(M69,"Accessible"))),LEN(TRIM(X69&amp;""))=0),"Check: action or reason missing","Recorded")))))))))))))))))))))))))))))</x:f>
      </x:c>
      <x:c r="Z69" s="17" t="str">
        <x:f>IF(LEN(Y69&amp;"")=0,"",IF(Y69&lt;&gt;"Recorded","Check: resolve input issue",IF(OR(EXACT(N69,"Superseded"),EXACT(N69,"Withdrawn"),EXACT(Q69,"Rejected")),"Do not use this version",IF(NOT(EXACT(N69,"Current")),"Draft version",IF(NOT(EXACT(M69,"Accessible")),"Access unresolved",IF(NOT(EXACT(Q69,"Approved")),"Review pending",IF(AND(LEN(V69&amp;"")&gt;0,V69&lt;$B$7),"Approval expired",IF(AND(LEN(U69&amp;"")&gt;0,U69&lt;=$B$7),"Review due","Ready for recorded purpose"))))))))</x:f>
      </x:c>
      <x:c r="AA69" s="17" t="str">
        <x:f>IF(Y69="Recorded",IF(AND(Y69="Recorded",EXACT(N69,"Current"),LEN(U69&amp;"")&gt;0),U69-$B$7,""),"")</x:f>
      </x:c>
    </x:row>
    <x:row r="70" ht="52" customHeight="1">
      <x:c r="A70" s="9"/>
      <x:c r="B70" s="9"/>
      <x:c r="C70" s="9"/>
      <x:c r="D70" s="9"/>
      <x:c r="E70" s="9"/>
      <x:c r="F70" s="9"/>
      <x:c r="G70" s="9"/>
      <x:c r="H70" s="9"/>
      <x:c r="I70" s="23"/>
      <x:c r="J70" s="23"/>
      <x:c r="K70" s="9"/>
      <x:c r="L70" s="23"/>
      <x:c r="M70" s="9"/>
      <x:c r="N70" s="9"/>
      <x:c r="O70" s="9"/>
      <x:c r="P70" s="9"/>
      <x:c r="Q70" s="9"/>
      <x:c r="R70" s="9"/>
      <x:c r="S70" s="23"/>
      <x:c r="T70" s="9"/>
      <x:c r="U70" s="23"/>
      <x:c r="V70" s="23"/>
      <x:c r="W70" s="9"/>
      <x:c r="X70" s="9"/>
      <x:c r="Y70" s="17" t="str">
        <x:f>IF(COUNTA(A70:X70)=0,"",IF(OR(ISERROR($B$7),ISERROR(I70),ISERROR(J70),ISERROR(L70),ISERROR(S70),ISERROR(U70),ISERROR(V70)),"Check: numeric/date input error",IF(OR(LEN(TRIM(A70&amp;""))=0,NOT(ISTEXT(A70)),NOT(EXACT(A70,TRIM(A70)))),"Check: record ID missing or untrimmed",IF(OR(ISNUMBER(FIND("*",A70)),ISNUMBER(FIND("?",A70)),ISNUMBER(FIND("~",A70))),"Check: record ID contains wildcard",IF(OR(LEN(TRIM(B70&amp;""))=0,NOT(ISTEXT(B70)),NOT(EXACT(B70,TRIM(B70)))),"Check: document ID missing or untrimmed",IF(OR(ISNUMBER(FIND("*",B70)),ISNUMBER(FIND("?",B70)),ISNUMBER(FIND("~",B70))),"Check: document ID contains wildcard",IF(OR(LEN(TRIM(C70&amp;""))=0,NOT(ISTEXT(C70)),NOT(EXACT(C70,TRIM(C70)))),"Check: version label missing or untrimmed",IF(OR(ISNUMBER(FIND("*",C70)),ISNUMBER(FIND("?",C70)),ISNUMBER(FIND("~",C70))),"Check: version label contains wildcard",IF(COUNTIFS($A$15:$A$74,A70)&gt;1,"Check: duplicate record ID",IF(COUNTIFS($B$15:$B$74,B70,$C$15:$C$74,C70)&gt;1,"Check: duplicate document-version",IF(AND(EXACT(N70,"Current"),COUNTIFS($B$15:$B$74,B70,$N$15:$N$74,"Current")&gt;1),"Check: multiple current versions",IF(OR(LEN(TRIM($B$6&amp;""))=0,NOT(IF(AND(ISNUMBER($B$7),NOT(ISLOGICAL($B$7))),AND($B$7&gt;=1,$B$7&lt;=2958465,MOD($B$7,1)=0),FALSE))),"Check: register setup",IF(OR(LEN(TRIM(D70&amp;""))=0,LEN(TRIM(E70&amp;""))=0,LEN(TRIM(G70&amp;""))=0,LEN(TRIM(P70&amp;""))=0,LEN(TRIM(W70&amp;""))=0),"Check: core documentation missing",IF(NOT(OR(EXACT(F70,"Source record"),EXACT(F70,"Calculation"),EXACT(F70,"Method note"),EXACT(F70,"Approval record"),EXACT(F70,"Other"))),"Check: document type invalid",IF(NOT(OR(EXACT(H70,"Duration"),EXACT(H70,"Point in time"),EXACT(H70,"Not period specific"))),"Check: period basis invalid",IF(NOT(OR(EXACT(M70,"Accessible"),EXACT(M70,"Restricted"),EXACT(M70,"Not checked"),EXACT(M70,"Unavailable"))),"Check: access review invalid",IF(NOT(OR(EXACT(N70,"Draft"),EXACT(N70,"Current"),EXACT(N70,"Superseded"),EXACT(N70,"Withdrawn"))),"Check: document state invalid",IF(NOT(OR(EXACT(Q70,"Not reviewed"),EXACT(Q70,"In review"),EXACT(Q70,"Changes requested"),EXACT(Q70,"Approved"),EXACT(Q70,"Rejected"))),"Check: review state invalid",IF(OR(AND(LEN(I70&amp;"")&gt;0,NOT(IF(AND(ISNUMBER(I70),NOT(ISLOGICAL(I70))),AND(I70&gt;=1,I70&lt;=2958465,MOD(I70,1)=0),FALSE))),AND(LEN(J70&amp;"")&gt;0,NOT(IF(AND(ISNUMBER(J70),NOT(ISLOGICAL(J70))),AND(J70&gt;=1,J70&lt;=2958465,MOD(J70,1)=0),FALSE))),AND(LEN(L70&amp;"")&gt;0,NOT(IF(AND(ISNUMBER(L70),NOT(ISLOGICAL(L70))),AND(L70&gt;=1,L70&lt;=2958465,MOD(L70,1)=0),FALSE))),AND(LEN(S70&amp;"")&gt;0,NOT(IF(AND(ISNUMBER(S70),NOT(ISLOGICAL(S70))),AND(S70&gt;=1,S70&lt;=2958465,MOD(S70,1)=0),FALSE))),AND(LEN(U70&amp;"")&gt;0,NOT(IF(AND(ISNUMBER(U70),NOT(ISLOGICAL(U70))),AND(U70&gt;=1,U70&lt;=2958465,MOD(U70,1)=0),FALSE))),AND(LEN(V70&amp;"")&gt;0,NOT(IF(AND(ISNUMBER(V70),NOT(ISLOGICAL(V70))),AND(V70&gt;=1,V70&lt;=2958465,MOD(V70,1)=0),FALSE)))),"Check: entered date invalid",IF(AND(EXACT(H70,"Duration"),OR(LEN(I70&amp;"")=0,LEN(J70&amp;"")=0,I70&gt;J70)),"Check: duration dates invalid",IF(AND(EXACT(H70,"Point in time"),OR(LEN(I70&amp;"")=0,AND(LEN(J70&amp;"")&gt;0,J70&lt;&gt;I70))),"Check: point-in-time date invalid",IF(AND(EXACT(H70,"Not period specific"),OR(LEN(I70&amp;"")&gt;0,LEN(J70&amp;"")&gt;0)),"Check: remove unused coverage dates",IF(AND(NOT(EXACT(N70,"Draft")),OR(LEN(TRIM(K70&amp;""))=0,LEN(L70&amp;"")=0)),"Check: source location or receipt missing",IF(OR(AND(LEN(L70&amp;"")&gt;0,L70&gt;$B$7),AND(LEN(S70&amp;"")&gt;0,S70&gt;$B$7)),"Check: actual date after as-of",IF(AND(NOT(EXACT(Q70,"Not reviewed")),OR(LEN(TRIM(R70&amp;""))=0,LEN(S70&amp;"")=0,LEN(L70&amp;"")=0,LEN(TRIM(T70&amp;""))=0)),"Check: review record incomplete",IF(AND(EXACT(Q70,"Not reviewed"),LEN(S70&amp;"")&gt;0),"Check: update review state",IF(AND(LEN(S70&amp;"")&gt;0,LEN(L70&amp;"")&gt;0,S70&lt;L70),"Check: review precedes receipt",IF(OR(AND(LEN(U70&amp;"")&gt;0,LEN(S70&amp;"")&gt;0,U70&lt;S70),AND(LEN(V70&amp;"")&gt;0,LEN(S70&amp;"")&gt;0,V70&lt;S70)),"Check: review or validity date chronology",IF(AND(OR(NOT(EXACT(Q70,"Approved")),NOT(EXACT(N70,"Current")),NOT(EXACT(M70,"Accessible"))),LEN(TRIM(X70&amp;""))=0),"Check: action or reason missing","Recorded")))))))))))))))))))))))))))))</x:f>
      </x:c>
      <x:c r="Z70" s="17" t="str">
        <x:f>IF(LEN(Y70&amp;"")=0,"",IF(Y70&lt;&gt;"Recorded","Check: resolve input issue",IF(OR(EXACT(N70,"Superseded"),EXACT(N70,"Withdrawn"),EXACT(Q70,"Rejected")),"Do not use this version",IF(NOT(EXACT(N70,"Current")),"Draft version",IF(NOT(EXACT(M70,"Accessible")),"Access unresolved",IF(NOT(EXACT(Q70,"Approved")),"Review pending",IF(AND(LEN(V70&amp;"")&gt;0,V70&lt;$B$7),"Approval expired",IF(AND(LEN(U70&amp;"")&gt;0,U70&lt;=$B$7),"Review due","Ready for recorded purpose"))))))))</x:f>
      </x:c>
      <x:c r="AA70" s="17" t="str">
        <x:f>IF(Y70="Recorded",IF(AND(Y70="Recorded",EXACT(N70,"Current"),LEN(U70&amp;"")&gt;0),U70-$B$7,""),"")</x:f>
      </x:c>
    </x:row>
    <x:row r="71" ht="52" customHeight="1">
      <x:c r="A71" s="9"/>
      <x:c r="B71" s="9"/>
      <x:c r="C71" s="9"/>
      <x:c r="D71" s="9"/>
      <x:c r="E71" s="9"/>
      <x:c r="F71" s="9"/>
      <x:c r="G71" s="9"/>
      <x:c r="H71" s="9"/>
      <x:c r="I71" s="23"/>
      <x:c r="J71" s="23"/>
      <x:c r="K71" s="9"/>
      <x:c r="L71" s="23"/>
      <x:c r="M71" s="9"/>
      <x:c r="N71" s="9"/>
      <x:c r="O71" s="9"/>
      <x:c r="P71" s="9"/>
      <x:c r="Q71" s="9"/>
      <x:c r="R71" s="9"/>
      <x:c r="S71" s="23"/>
      <x:c r="T71" s="9"/>
      <x:c r="U71" s="23"/>
      <x:c r="V71" s="23"/>
      <x:c r="W71" s="9"/>
      <x:c r="X71" s="9"/>
      <x:c r="Y71" s="17" t="str">
        <x:f>IF(COUNTA(A71:X71)=0,"",IF(OR(ISERROR($B$7),ISERROR(I71),ISERROR(J71),ISERROR(L71),ISERROR(S71),ISERROR(U71),ISERROR(V71)),"Check: numeric/date input error",IF(OR(LEN(TRIM(A71&amp;""))=0,NOT(ISTEXT(A71)),NOT(EXACT(A71,TRIM(A71)))),"Check: record ID missing or untrimmed",IF(OR(ISNUMBER(FIND("*",A71)),ISNUMBER(FIND("?",A71)),ISNUMBER(FIND("~",A71))),"Check: record ID contains wildcard",IF(OR(LEN(TRIM(B71&amp;""))=0,NOT(ISTEXT(B71)),NOT(EXACT(B71,TRIM(B71)))),"Check: document ID missing or untrimmed",IF(OR(ISNUMBER(FIND("*",B71)),ISNUMBER(FIND("?",B71)),ISNUMBER(FIND("~",B71))),"Check: document ID contains wildcard",IF(OR(LEN(TRIM(C71&amp;""))=0,NOT(ISTEXT(C71)),NOT(EXACT(C71,TRIM(C71)))),"Check: version label missing or untrimmed",IF(OR(ISNUMBER(FIND("*",C71)),ISNUMBER(FIND("?",C71)),ISNUMBER(FIND("~",C71))),"Check: version label contains wildcard",IF(COUNTIFS($A$15:$A$74,A71)&gt;1,"Check: duplicate record ID",IF(COUNTIFS($B$15:$B$74,B71,$C$15:$C$74,C71)&gt;1,"Check: duplicate document-version",IF(AND(EXACT(N71,"Current"),COUNTIFS($B$15:$B$74,B71,$N$15:$N$74,"Current")&gt;1),"Check: multiple current versions",IF(OR(LEN(TRIM($B$6&amp;""))=0,NOT(IF(AND(ISNUMBER($B$7),NOT(ISLOGICAL($B$7))),AND($B$7&gt;=1,$B$7&lt;=2958465,MOD($B$7,1)=0),FALSE))),"Check: register setup",IF(OR(LEN(TRIM(D71&amp;""))=0,LEN(TRIM(E71&amp;""))=0,LEN(TRIM(G71&amp;""))=0,LEN(TRIM(P71&amp;""))=0,LEN(TRIM(W71&amp;""))=0),"Check: core documentation missing",IF(NOT(OR(EXACT(F71,"Source record"),EXACT(F71,"Calculation"),EXACT(F71,"Method note"),EXACT(F71,"Approval record"),EXACT(F71,"Other"))),"Check: document type invalid",IF(NOT(OR(EXACT(H71,"Duration"),EXACT(H71,"Point in time"),EXACT(H71,"Not period specific"))),"Check: period basis invalid",IF(NOT(OR(EXACT(M71,"Accessible"),EXACT(M71,"Restricted"),EXACT(M71,"Not checked"),EXACT(M71,"Unavailable"))),"Check: access review invalid",IF(NOT(OR(EXACT(N71,"Draft"),EXACT(N71,"Current"),EXACT(N71,"Superseded"),EXACT(N71,"Withdrawn"))),"Check: document state invalid",IF(NOT(OR(EXACT(Q71,"Not reviewed"),EXACT(Q71,"In review"),EXACT(Q71,"Changes requested"),EXACT(Q71,"Approved"),EXACT(Q71,"Rejected"))),"Check: review state invalid",IF(OR(AND(LEN(I71&amp;"")&gt;0,NOT(IF(AND(ISNUMBER(I71),NOT(ISLOGICAL(I71))),AND(I71&gt;=1,I71&lt;=2958465,MOD(I71,1)=0),FALSE))),AND(LEN(J71&amp;"")&gt;0,NOT(IF(AND(ISNUMBER(J71),NOT(ISLOGICAL(J71))),AND(J71&gt;=1,J71&lt;=2958465,MOD(J71,1)=0),FALSE))),AND(LEN(L71&amp;"")&gt;0,NOT(IF(AND(ISNUMBER(L71),NOT(ISLOGICAL(L71))),AND(L71&gt;=1,L71&lt;=2958465,MOD(L71,1)=0),FALSE))),AND(LEN(S71&amp;"")&gt;0,NOT(IF(AND(ISNUMBER(S71),NOT(ISLOGICAL(S71))),AND(S71&gt;=1,S71&lt;=2958465,MOD(S71,1)=0),FALSE))),AND(LEN(U71&amp;"")&gt;0,NOT(IF(AND(ISNUMBER(U71),NOT(ISLOGICAL(U71))),AND(U71&gt;=1,U71&lt;=2958465,MOD(U71,1)=0),FALSE))),AND(LEN(V71&amp;"")&gt;0,NOT(IF(AND(ISNUMBER(V71),NOT(ISLOGICAL(V71))),AND(V71&gt;=1,V71&lt;=2958465,MOD(V71,1)=0),FALSE)))),"Check: entered date invalid",IF(AND(EXACT(H71,"Duration"),OR(LEN(I71&amp;"")=0,LEN(J71&amp;"")=0,I71&gt;J71)),"Check: duration dates invalid",IF(AND(EXACT(H71,"Point in time"),OR(LEN(I71&amp;"")=0,AND(LEN(J71&amp;"")&gt;0,J71&lt;&gt;I71))),"Check: point-in-time date invalid",IF(AND(EXACT(H71,"Not period specific"),OR(LEN(I71&amp;"")&gt;0,LEN(J71&amp;"")&gt;0)),"Check: remove unused coverage dates",IF(AND(NOT(EXACT(N71,"Draft")),OR(LEN(TRIM(K71&amp;""))=0,LEN(L71&amp;"")=0)),"Check: source location or receipt missing",IF(OR(AND(LEN(L71&amp;"")&gt;0,L71&gt;$B$7),AND(LEN(S71&amp;"")&gt;0,S71&gt;$B$7)),"Check: actual date after as-of",IF(AND(NOT(EXACT(Q71,"Not reviewed")),OR(LEN(TRIM(R71&amp;""))=0,LEN(S71&amp;"")=0,LEN(L71&amp;"")=0,LEN(TRIM(T71&amp;""))=0)),"Check: review record incomplete",IF(AND(EXACT(Q71,"Not reviewed"),LEN(S71&amp;"")&gt;0),"Check: update review state",IF(AND(LEN(S71&amp;"")&gt;0,LEN(L71&amp;"")&gt;0,S71&lt;L71),"Check: review precedes receipt",IF(OR(AND(LEN(U71&amp;"")&gt;0,LEN(S71&amp;"")&gt;0,U71&lt;S71),AND(LEN(V71&amp;"")&gt;0,LEN(S71&amp;"")&gt;0,V71&lt;S71)),"Check: review or validity date chronology",IF(AND(OR(NOT(EXACT(Q71,"Approved")),NOT(EXACT(N71,"Current")),NOT(EXACT(M71,"Accessible"))),LEN(TRIM(X71&amp;""))=0),"Check: action or reason missing","Recorded")))))))))))))))))))))))))))))</x:f>
      </x:c>
      <x:c r="Z71" s="17" t="str">
        <x:f>IF(LEN(Y71&amp;"")=0,"",IF(Y71&lt;&gt;"Recorded","Check: resolve input issue",IF(OR(EXACT(N71,"Superseded"),EXACT(N71,"Withdrawn"),EXACT(Q71,"Rejected")),"Do not use this version",IF(NOT(EXACT(N71,"Current")),"Draft version",IF(NOT(EXACT(M71,"Accessible")),"Access unresolved",IF(NOT(EXACT(Q71,"Approved")),"Review pending",IF(AND(LEN(V71&amp;"")&gt;0,V71&lt;$B$7),"Approval expired",IF(AND(LEN(U71&amp;"")&gt;0,U71&lt;=$B$7),"Review due","Ready for recorded purpose"))))))))</x:f>
      </x:c>
      <x:c r="AA71" s="17" t="str">
        <x:f>IF(Y71="Recorded",IF(AND(Y71="Recorded",EXACT(N71,"Current"),LEN(U71&amp;"")&gt;0),U71-$B$7,""),"")</x:f>
      </x:c>
    </x:row>
    <x:row r="72" ht="52" customHeight="1">
      <x:c r="A72" s="9"/>
      <x:c r="B72" s="9"/>
      <x:c r="C72" s="9"/>
      <x:c r="D72" s="9"/>
      <x:c r="E72" s="9"/>
      <x:c r="F72" s="9"/>
      <x:c r="G72" s="9"/>
      <x:c r="H72" s="9"/>
      <x:c r="I72" s="23"/>
      <x:c r="J72" s="23"/>
      <x:c r="K72" s="9"/>
      <x:c r="L72" s="23"/>
      <x:c r="M72" s="9"/>
      <x:c r="N72" s="9"/>
      <x:c r="O72" s="9"/>
      <x:c r="P72" s="9"/>
      <x:c r="Q72" s="9"/>
      <x:c r="R72" s="9"/>
      <x:c r="S72" s="23"/>
      <x:c r="T72" s="9"/>
      <x:c r="U72" s="23"/>
      <x:c r="V72" s="23"/>
      <x:c r="W72" s="9"/>
      <x:c r="X72" s="9"/>
      <x:c r="Y72" s="17" t="str">
        <x:f>IF(COUNTA(A72:X72)=0,"",IF(OR(ISERROR($B$7),ISERROR(I72),ISERROR(J72),ISERROR(L72),ISERROR(S72),ISERROR(U72),ISERROR(V72)),"Check: numeric/date input error",IF(OR(LEN(TRIM(A72&amp;""))=0,NOT(ISTEXT(A72)),NOT(EXACT(A72,TRIM(A72)))),"Check: record ID missing or untrimmed",IF(OR(ISNUMBER(FIND("*",A72)),ISNUMBER(FIND("?",A72)),ISNUMBER(FIND("~",A72))),"Check: record ID contains wildcard",IF(OR(LEN(TRIM(B72&amp;""))=0,NOT(ISTEXT(B72)),NOT(EXACT(B72,TRIM(B72)))),"Check: document ID missing or untrimmed",IF(OR(ISNUMBER(FIND("*",B72)),ISNUMBER(FIND("?",B72)),ISNUMBER(FIND("~",B72))),"Check: document ID contains wildcard",IF(OR(LEN(TRIM(C72&amp;""))=0,NOT(ISTEXT(C72)),NOT(EXACT(C72,TRIM(C72)))),"Check: version label missing or untrimmed",IF(OR(ISNUMBER(FIND("*",C72)),ISNUMBER(FIND("?",C72)),ISNUMBER(FIND("~",C72))),"Check: version label contains wildcard",IF(COUNTIFS($A$15:$A$74,A72)&gt;1,"Check: duplicate record ID",IF(COUNTIFS($B$15:$B$74,B72,$C$15:$C$74,C72)&gt;1,"Check: duplicate document-version",IF(AND(EXACT(N72,"Current"),COUNTIFS($B$15:$B$74,B72,$N$15:$N$74,"Current")&gt;1),"Check: multiple current versions",IF(OR(LEN(TRIM($B$6&amp;""))=0,NOT(IF(AND(ISNUMBER($B$7),NOT(ISLOGICAL($B$7))),AND($B$7&gt;=1,$B$7&lt;=2958465,MOD($B$7,1)=0),FALSE))),"Check: register setup",IF(OR(LEN(TRIM(D72&amp;""))=0,LEN(TRIM(E72&amp;""))=0,LEN(TRIM(G72&amp;""))=0,LEN(TRIM(P72&amp;""))=0,LEN(TRIM(W72&amp;""))=0),"Check: core documentation missing",IF(NOT(OR(EXACT(F72,"Source record"),EXACT(F72,"Calculation"),EXACT(F72,"Method note"),EXACT(F72,"Approval record"),EXACT(F72,"Other"))),"Check: document type invalid",IF(NOT(OR(EXACT(H72,"Duration"),EXACT(H72,"Point in time"),EXACT(H72,"Not period specific"))),"Check: period basis invalid",IF(NOT(OR(EXACT(M72,"Accessible"),EXACT(M72,"Restricted"),EXACT(M72,"Not checked"),EXACT(M72,"Unavailable"))),"Check: access review invalid",IF(NOT(OR(EXACT(N72,"Draft"),EXACT(N72,"Current"),EXACT(N72,"Superseded"),EXACT(N72,"Withdrawn"))),"Check: document state invalid",IF(NOT(OR(EXACT(Q72,"Not reviewed"),EXACT(Q72,"In review"),EXACT(Q72,"Changes requested"),EXACT(Q72,"Approved"),EXACT(Q72,"Rejected"))),"Check: review state invalid",IF(OR(AND(LEN(I72&amp;"")&gt;0,NOT(IF(AND(ISNUMBER(I72),NOT(ISLOGICAL(I72))),AND(I72&gt;=1,I72&lt;=2958465,MOD(I72,1)=0),FALSE))),AND(LEN(J72&amp;"")&gt;0,NOT(IF(AND(ISNUMBER(J72),NOT(ISLOGICAL(J72))),AND(J72&gt;=1,J72&lt;=2958465,MOD(J72,1)=0),FALSE))),AND(LEN(L72&amp;"")&gt;0,NOT(IF(AND(ISNUMBER(L72),NOT(ISLOGICAL(L72))),AND(L72&gt;=1,L72&lt;=2958465,MOD(L72,1)=0),FALSE))),AND(LEN(S72&amp;"")&gt;0,NOT(IF(AND(ISNUMBER(S72),NOT(ISLOGICAL(S72))),AND(S72&gt;=1,S72&lt;=2958465,MOD(S72,1)=0),FALSE))),AND(LEN(U72&amp;"")&gt;0,NOT(IF(AND(ISNUMBER(U72),NOT(ISLOGICAL(U72))),AND(U72&gt;=1,U72&lt;=2958465,MOD(U72,1)=0),FALSE))),AND(LEN(V72&amp;"")&gt;0,NOT(IF(AND(ISNUMBER(V72),NOT(ISLOGICAL(V72))),AND(V72&gt;=1,V72&lt;=2958465,MOD(V72,1)=0),FALSE)))),"Check: entered date invalid",IF(AND(EXACT(H72,"Duration"),OR(LEN(I72&amp;"")=0,LEN(J72&amp;"")=0,I72&gt;J72)),"Check: duration dates invalid",IF(AND(EXACT(H72,"Point in time"),OR(LEN(I72&amp;"")=0,AND(LEN(J72&amp;"")&gt;0,J72&lt;&gt;I72))),"Check: point-in-time date invalid",IF(AND(EXACT(H72,"Not period specific"),OR(LEN(I72&amp;"")&gt;0,LEN(J72&amp;"")&gt;0)),"Check: remove unused coverage dates",IF(AND(NOT(EXACT(N72,"Draft")),OR(LEN(TRIM(K72&amp;""))=0,LEN(L72&amp;"")=0)),"Check: source location or receipt missing",IF(OR(AND(LEN(L72&amp;"")&gt;0,L72&gt;$B$7),AND(LEN(S72&amp;"")&gt;0,S72&gt;$B$7)),"Check: actual date after as-of",IF(AND(NOT(EXACT(Q72,"Not reviewed")),OR(LEN(TRIM(R72&amp;""))=0,LEN(S72&amp;"")=0,LEN(L72&amp;"")=0,LEN(TRIM(T72&amp;""))=0)),"Check: review record incomplete",IF(AND(EXACT(Q72,"Not reviewed"),LEN(S72&amp;"")&gt;0),"Check: update review state",IF(AND(LEN(S72&amp;"")&gt;0,LEN(L72&amp;"")&gt;0,S72&lt;L72),"Check: review precedes receipt",IF(OR(AND(LEN(U72&amp;"")&gt;0,LEN(S72&amp;"")&gt;0,U72&lt;S72),AND(LEN(V72&amp;"")&gt;0,LEN(S72&amp;"")&gt;0,V72&lt;S72)),"Check: review or validity date chronology",IF(AND(OR(NOT(EXACT(Q72,"Approved")),NOT(EXACT(N72,"Current")),NOT(EXACT(M72,"Accessible"))),LEN(TRIM(X72&amp;""))=0),"Check: action or reason missing","Recorded")))))))))))))))))))))))))))))</x:f>
      </x:c>
      <x:c r="Z72" s="17" t="str">
        <x:f>IF(LEN(Y72&amp;"")=0,"",IF(Y72&lt;&gt;"Recorded","Check: resolve input issue",IF(OR(EXACT(N72,"Superseded"),EXACT(N72,"Withdrawn"),EXACT(Q72,"Rejected")),"Do not use this version",IF(NOT(EXACT(N72,"Current")),"Draft version",IF(NOT(EXACT(M72,"Accessible")),"Access unresolved",IF(NOT(EXACT(Q72,"Approved")),"Review pending",IF(AND(LEN(V72&amp;"")&gt;0,V72&lt;$B$7),"Approval expired",IF(AND(LEN(U72&amp;"")&gt;0,U72&lt;=$B$7),"Review due","Ready for recorded purpose"))))))))</x:f>
      </x:c>
      <x:c r="AA72" s="17" t="str">
        <x:f>IF(Y72="Recorded",IF(AND(Y72="Recorded",EXACT(N72,"Current"),LEN(U72&amp;"")&gt;0),U72-$B$7,""),"")</x:f>
      </x:c>
    </x:row>
    <x:row r="73" ht="52" customHeight="1">
      <x:c r="A73" s="9"/>
      <x:c r="B73" s="9"/>
      <x:c r="C73" s="9"/>
      <x:c r="D73" s="9"/>
      <x:c r="E73" s="9"/>
      <x:c r="F73" s="9"/>
      <x:c r="G73" s="9"/>
      <x:c r="H73" s="9"/>
      <x:c r="I73" s="23"/>
      <x:c r="J73" s="23"/>
      <x:c r="K73" s="9"/>
      <x:c r="L73" s="23"/>
      <x:c r="M73" s="9"/>
      <x:c r="N73" s="9"/>
      <x:c r="O73" s="9"/>
      <x:c r="P73" s="9"/>
      <x:c r="Q73" s="9"/>
      <x:c r="R73" s="9"/>
      <x:c r="S73" s="23"/>
      <x:c r="T73" s="9"/>
      <x:c r="U73" s="23"/>
      <x:c r="V73" s="23"/>
      <x:c r="W73" s="9"/>
      <x:c r="X73" s="9"/>
      <x:c r="Y73" s="17" t="str">
        <x:f>IF(COUNTA(A73:X73)=0,"",IF(OR(ISERROR($B$7),ISERROR(I73),ISERROR(J73),ISERROR(L73),ISERROR(S73),ISERROR(U73),ISERROR(V73)),"Check: numeric/date input error",IF(OR(LEN(TRIM(A73&amp;""))=0,NOT(ISTEXT(A73)),NOT(EXACT(A73,TRIM(A73)))),"Check: record ID missing or untrimmed",IF(OR(ISNUMBER(FIND("*",A73)),ISNUMBER(FIND("?",A73)),ISNUMBER(FIND("~",A73))),"Check: record ID contains wildcard",IF(OR(LEN(TRIM(B73&amp;""))=0,NOT(ISTEXT(B73)),NOT(EXACT(B73,TRIM(B73)))),"Check: document ID missing or untrimmed",IF(OR(ISNUMBER(FIND("*",B73)),ISNUMBER(FIND("?",B73)),ISNUMBER(FIND("~",B73))),"Check: document ID contains wildcard",IF(OR(LEN(TRIM(C73&amp;""))=0,NOT(ISTEXT(C73)),NOT(EXACT(C73,TRIM(C73)))),"Check: version label missing or untrimmed",IF(OR(ISNUMBER(FIND("*",C73)),ISNUMBER(FIND("?",C73)),ISNUMBER(FIND("~",C73))),"Check: version label contains wildcard",IF(COUNTIFS($A$15:$A$74,A73)&gt;1,"Check: duplicate record ID",IF(COUNTIFS($B$15:$B$74,B73,$C$15:$C$74,C73)&gt;1,"Check: duplicate document-version",IF(AND(EXACT(N73,"Current"),COUNTIFS($B$15:$B$74,B73,$N$15:$N$74,"Current")&gt;1),"Check: multiple current versions",IF(OR(LEN(TRIM($B$6&amp;""))=0,NOT(IF(AND(ISNUMBER($B$7),NOT(ISLOGICAL($B$7))),AND($B$7&gt;=1,$B$7&lt;=2958465,MOD($B$7,1)=0),FALSE))),"Check: register setup",IF(OR(LEN(TRIM(D73&amp;""))=0,LEN(TRIM(E73&amp;""))=0,LEN(TRIM(G73&amp;""))=0,LEN(TRIM(P73&amp;""))=0,LEN(TRIM(W73&amp;""))=0),"Check: core documentation missing",IF(NOT(OR(EXACT(F73,"Source record"),EXACT(F73,"Calculation"),EXACT(F73,"Method note"),EXACT(F73,"Approval record"),EXACT(F73,"Other"))),"Check: document type invalid",IF(NOT(OR(EXACT(H73,"Duration"),EXACT(H73,"Point in time"),EXACT(H73,"Not period specific"))),"Check: period basis invalid",IF(NOT(OR(EXACT(M73,"Accessible"),EXACT(M73,"Restricted"),EXACT(M73,"Not checked"),EXACT(M73,"Unavailable"))),"Check: access review invalid",IF(NOT(OR(EXACT(N73,"Draft"),EXACT(N73,"Current"),EXACT(N73,"Superseded"),EXACT(N73,"Withdrawn"))),"Check: document state invalid",IF(NOT(OR(EXACT(Q73,"Not reviewed"),EXACT(Q73,"In review"),EXACT(Q73,"Changes requested"),EXACT(Q73,"Approved"),EXACT(Q73,"Rejected"))),"Check: review state invalid",IF(OR(AND(LEN(I73&amp;"")&gt;0,NOT(IF(AND(ISNUMBER(I73),NOT(ISLOGICAL(I73))),AND(I73&gt;=1,I73&lt;=2958465,MOD(I73,1)=0),FALSE))),AND(LEN(J73&amp;"")&gt;0,NOT(IF(AND(ISNUMBER(J73),NOT(ISLOGICAL(J73))),AND(J73&gt;=1,J73&lt;=2958465,MOD(J73,1)=0),FALSE))),AND(LEN(L73&amp;"")&gt;0,NOT(IF(AND(ISNUMBER(L73),NOT(ISLOGICAL(L73))),AND(L73&gt;=1,L73&lt;=2958465,MOD(L73,1)=0),FALSE))),AND(LEN(S73&amp;"")&gt;0,NOT(IF(AND(ISNUMBER(S73),NOT(ISLOGICAL(S73))),AND(S73&gt;=1,S73&lt;=2958465,MOD(S73,1)=0),FALSE))),AND(LEN(U73&amp;"")&gt;0,NOT(IF(AND(ISNUMBER(U73),NOT(ISLOGICAL(U73))),AND(U73&gt;=1,U73&lt;=2958465,MOD(U73,1)=0),FALSE))),AND(LEN(V73&amp;"")&gt;0,NOT(IF(AND(ISNUMBER(V73),NOT(ISLOGICAL(V73))),AND(V73&gt;=1,V73&lt;=2958465,MOD(V73,1)=0),FALSE)))),"Check: entered date invalid",IF(AND(EXACT(H73,"Duration"),OR(LEN(I73&amp;"")=0,LEN(J73&amp;"")=0,I73&gt;J73)),"Check: duration dates invalid",IF(AND(EXACT(H73,"Point in time"),OR(LEN(I73&amp;"")=0,AND(LEN(J73&amp;"")&gt;0,J73&lt;&gt;I73))),"Check: point-in-time date invalid",IF(AND(EXACT(H73,"Not period specific"),OR(LEN(I73&amp;"")&gt;0,LEN(J73&amp;"")&gt;0)),"Check: remove unused coverage dates",IF(AND(NOT(EXACT(N73,"Draft")),OR(LEN(TRIM(K73&amp;""))=0,LEN(L73&amp;"")=0)),"Check: source location or receipt missing",IF(OR(AND(LEN(L73&amp;"")&gt;0,L73&gt;$B$7),AND(LEN(S73&amp;"")&gt;0,S73&gt;$B$7)),"Check: actual date after as-of",IF(AND(NOT(EXACT(Q73,"Not reviewed")),OR(LEN(TRIM(R73&amp;""))=0,LEN(S73&amp;"")=0,LEN(L73&amp;"")=0,LEN(TRIM(T73&amp;""))=0)),"Check: review record incomplete",IF(AND(EXACT(Q73,"Not reviewed"),LEN(S73&amp;"")&gt;0),"Check: update review state",IF(AND(LEN(S73&amp;"")&gt;0,LEN(L73&amp;"")&gt;0,S73&lt;L73),"Check: review precedes receipt",IF(OR(AND(LEN(U73&amp;"")&gt;0,LEN(S73&amp;"")&gt;0,U73&lt;S73),AND(LEN(V73&amp;"")&gt;0,LEN(S73&amp;"")&gt;0,V73&lt;S73)),"Check: review or validity date chronology",IF(AND(OR(NOT(EXACT(Q73,"Approved")),NOT(EXACT(N73,"Current")),NOT(EXACT(M73,"Accessible"))),LEN(TRIM(X73&amp;""))=0),"Check: action or reason missing","Recorded")))))))))))))))))))))))))))))</x:f>
      </x:c>
      <x:c r="Z73" s="17" t="str">
        <x:f>IF(LEN(Y73&amp;"")=0,"",IF(Y73&lt;&gt;"Recorded","Check: resolve input issue",IF(OR(EXACT(N73,"Superseded"),EXACT(N73,"Withdrawn"),EXACT(Q73,"Rejected")),"Do not use this version",IF(NOT(EXACT(N73,"Current")),"Draft version",IF(NOT(EXACT(M73,"Accessible")),"Access unresolved",IF(NOT(EXACT(Q73,"Approved")),"Review pending",IF(AND(LEN(V73&amp;"")&gt;0,V73&lt;$B$7),"Approval expired",IF(AND(LEN(U73&amp;"")&gt;0,U73&lt;=$B$7),"Review due","Ready for recorded purpose"))))))))</x:f>
      </x:c>
      <x:c r="AA73" s="17" t="str">
        <x:f>IF(Y73="Recorded",IF(AND(Y73="Recorded",EXACT(N73,"Current"),LEN(U73&amp;"")&gt;0),U73-$B$7,""),"")</x:f>
      </x:c>
    </x:row>
    <x:row r="74" ht="52" customHeight="1">
      <x:c r="A74" s="9"/>
      <x:c r="B74" s="9"/>
      <x:c r="C74" s="9"/>
      <x:c r="D74" s="9"/>
      <x:c r="E74" s="9"/>
      <x:c r="F74" s="9"/>
      <x:c r="G74" s="9"/>
      <x:c r="H74" s="9"/>
      <x:c r="I74" s="23"/>
      <x:c r="J74" s="23"/>
      <x:c r="K74" s="9"/>
      <x:c r="L74" s="23"/>
      <x:c r="M74" s="9"/>
      <x:c r="N74" s="9"/>
      <x:c r="O74" s="9"/>
      <x:c r="P74" s="9"/>
      <x:c r="Q74" s="9"/>
      <x:c r="R74" s="9"/>
      <x:c r="S74" s="23"/>
      <x:c r="T74" s="9"/>
      <x:c r="U74" s="23"/>
      <x:c r="V74" s="23"/>
      <x:c r="W74" s="9"/>
      <x:c r="X74" s="9"/>
      <x:c r="Y74" s="17" t="str">
        <x:f>IF(COUNTA(A74:X74)=0,"",IF(OR(ISERROR($B$7),ISERROR(I74),ISERROR(J74),ISERROR(L74),ISERROR(S74),ISERROR(U74),ISERROR(V74)),"Check: numeric/date input error",IF(OR(LEN(TRIM(A74&amp;""))=0,NOT(ISTEXT(A74)),NOT(EXACT(A74,TRIM(A74)))),"Check: record ID missing or untrimmed",IF(OR(ISNUMBER(FIND("*",A74)),ISNUMBER(FIND("?",A74)),ISNUMBER(FIND("~",A74))),"Check: record ID contains wildcard",IF(OR(LEN(TRIM(B74&amp;""))=0,NOT(ISTEXT(B74)),NOT(EXACT(B74,TRIM(B74)))),"Check: document ID missing or untrimmed",IF(OR(ISNUMBER(FIND("*",B74)),ISNUMBER(FIND("?",B74)),ISNUMBER(FIND("~",B74))),"Check: document ID contains wildcard",IF(OR(LEN(TRIM(C74&amp;""))=0,NOT(ISTEXT(C74)),NOT(EXACT(C74,TRIM(C74)))),"Check: version label missing or untrimmed",IF(OR(ISNUMBER(FIND("*",C74)),ISNUMBER(FIND("?",C74)),ISNUMBER(FIND("~",C74))),"Check: version label contains wildcard",IF(COUNTIFS($A$15:$A$74,A74)&gt;1,"Check: duplicate record ID",IF(COUNTIFS($B$15:$B$74,B74,$C$15:$C$74,C74)&gt;1,"Check: duplicate document-version",IF(AND(EXACT(N74,"Current"),COUNTIFS($B$15:$B$74,B74,$N$15:$N$74,"Current")&gt;1),"Check: multiple current versions",IF(OR(LEN(TRIM($B$6&amp;""))=0,NOT(IF(AND(ISNUMBER($B$7),NOT(ISLOGICAL($B$7))),AND($B$7&gt;=1,$B$7&lt;=2958465,MOD($B$7,1)=0),FALSE))),"Check: register setup",IF(OR(LEN(TRIM(D74&amp;""))=0,LEN(TRIM(E74&amp;""))=0,LEN(TRIM(G74&amp;""))=0,LEN(TRIM(P74&amp;""))=0,LEN(TRIM(W74&amp;""))=0),"Check: core documentation missing",IF(NOT(OR(EXACT(F74,"Source record"),EXACT(F74,"Calculation"),EXACT(F74,"Method note"),EXACT(F74,"Approval record"),EXACT(F74,"Other"))),"Check: document type invalid",IF(NOT(OR(EXACT(H74,"Duration"),EXACT(H74,"Point in time"),EXACT(H74,"Not period specific"))),"Check: period basis invalid",IF(NOT(OR(EXACT(M74,"Accessible"),EXACT(M74,"Restricted"),EXACT(M74,"Not checked"),EXACT(M74,"Unavailable"))),"Check: access review invalid",IF(NOT(OR(EXACT(N74,"Draft"),EXACT(N74,"Current"),EXACT(N74,"Superseded"),EXACT(N74,"Withdrawn"))),"Check: document state invalid",IF(NOT(OR(EXACT(Q74,"Not reviewed"),EXACT(Q74,"In review"),EXACT(Q74,"Changes requested"),EXACT(Q74,"Approved"),EXACT(Q74,"Rejected"))),"Check: review state invalid",IF(OR(AND(LEN(I74&amp;"")&gt;0,NOT(IF(AND(ISNUMBER(I74),NOT(ISLOGICAL(I74))),AND(I74&gt;=1,I74&lt;=2958465,MOD(I74,1)=0),FALSE))),AND(LEN(J74&amp;"")&gt;0,NOT(IF(AND(ISNUMBER(J74),NOT(ISLOGICAL(J74))),AND(J74&gt;=1,J74&lt;=2958465,MOD(J74,1)=0),FALSE))),AND(LEN(L74&amp;"")&gt;0,NOT(IF(AND(ISNUMBER(L74),NOT(ISLOGICAL(L74))),AND(L74&gt;=1,L74&lt;=2958465,MOD(L74,1)=0),FALSE))),AND(LEN(S74&amp;"")&gt;0,NOT(IF(AND(ISNUMBER(S74),NOT(ISLOGICAL(S74))),AND(S74&gt;=1,S74&lt;=2958465,MOD(S74,1)=0),FALSE))),AND(LEN(U74&amp;"")&gt;0,NOT(IF(AND(ISNUMBER(U74),NOT(ISLOGICAL(U74))),AND(U74&gt;=1,U74&lt;=2958465,MOD(U74,1)=0),FALSE))),AND(LEN(V74&amp;"")&gt;0,NOT(IF(AND(ISNUMBER(V74),NOT(ISLOGICAL(V74))),AND(V74&gt;=1,V74&lt;=2958465,MOD(V74,1)=0),FALSE)))),"Check: entered date invalid",IF(AND(EXACT(H74,"Duration"),OR(LEN(I74&amp;"")=0,LEN(J74&amp;"")=0,I74&gt;J74)),"Check: duration dates invalid",IF(AND(EXACT(H74,"Point in time"),OR(LEN(I74&amp;"")=0,AND(LEN(J74&amp;"")&gt;0,J74&lt;&gt;I74))),"Check: point-in-time date invalid",IF(AND(EXACT(H74,"Not period specific"),OR(LEN(I74&amp;"")&gt;0,LEN(J74&amp;"")&gt;0)),"Check: remove unused coverage dates",IF(AND(NOT(EXACT(N74,"Draft")),OR(LEN(TRIM(K74&amp;""))=0,LEN(L74&amp;"")=0)),"Check: source location or receipt missing",IF(OR(AND(LEN(L74&amp;"")&gt;0,L74&gt;$B$7),AND(LEN(S74&amp;"")&gt;0,S74&gt;$B$7)),"Check: actual date after as-of",IF(AND(NOT(EXACT(Q74,"Not reviewed")),OR(LEN(TRIM(R74&amp;""))=0,LEN(S74&amp;"")=0,LEN(L74&amp;"")=0,LEN(TRIM(T74&amp;""))=0)),"Check: review record incomplete",IF(AND(EXACT(Q74,"Not reviewed"),LEN(S74&amp;"")&gt;0),"Check: update review state",IF(AND(LEN(S74&amp;"")&gt;0,LEN(L74&amp;"")&gt;0,S74&lt;L74),"Check: review precedes receipt",IF(OR(AND(LEN(U74&amp;"")&gt;0,LEN(S74&amp;"")&gt;0,U74&lt;S74),AND(LEN(V74&amp;"")&gt;0,LEN(S74&amp;"")&gt;0,V74&lt;S74)),"Check: review or validity date chronology",IF(AND(OR(NOT(EXACT(Q74,"Approved")),NOT(EXACT(N74,"Current")),NOT(EXACT(M74,"Accessible"))),LEN(TRIM(X74&amp;""))=0),"Check: action or reason missing","Recorded")))))))))))))))))))))))))))))</x:f>
      </x:c>
      <x:c r="Z74" s="17" t="str">
        <x:f>IF(LEN(Y74&amp;"")=0,"",IF(Y74&lt;&gt;"Recorded","Check: resolve input issue",IF(OR(EXACT(N74,"Superseded"),EXACT(N74,"Withdrawn"),EXACT(Q74,"Rejected")),"Do not use this version",IF(NOT(EXACT(N74,"Current")),"Draft version",IF(NOT(EXACT(M74,"Accessible")),"Access unresolved",IF(NOT(EXACT(Q74,"Approved")),"Review pending",IF(AND(LEN(V74&amp;"")&gt;0,V74&lt;$B$7),"Approval expired",IF(AND(LEN(U74&amp;"")&gt;0,U74&lt;=$B$7),"Review due","Ready for recorded purpose"))))))))</x:f>
      </x:c>
      <x:c r="AA74" s="17" t="str">
        <x:f>IF(Y74="Recorded",IF(AND(Y74="Recorded",EXACT(N74,"Current"),LEN(U74&amp;"")&gt;0),U74-$B$7,""),"")</x:f>
      </x:c>
    </x:row>
  </x:sheetData>
  <x:conditionalFormatting sqref="Y15:Y74">
    <x:cfRule type="beginsWith" dxfId="0" priority="1" operator="beginsWith" text="Check:"/>
  </x:conditionalFormatting>
  <x:conditionalFormatting sqref="Z15:Z74">
    <x:cfRule type="beginsWith" dxfId="1" priority="2" operator="beginsWith" text="Check:"/>
  </x:conditionalFormatting>
  <x:conditionalFormatting sqref="I15:I74">
    <x:cfRule type="expression" dxfId="4" priority="3">
      <x:formula>AND(ISNUMBER(I15),NOT(ISLOGICAL(I15)))</x:formula>
    </x:cfRule>
  </x:conditionalFormatting>
  <x:conditionalFormatting sqref="J15:J74">
    <x:cfRule type="expression" dxfId="5" priority="4">
      <x:formula>AND(ISNUMBER(J15),NOT(ISLOGICAL(J15)))</x:formula>
    </x:cfRule>
  </x:conditionalFormatting>
  <x:conditionalFormatting sqref="L15:L74">
    <x:cfRule type="expression" dxfId="6" priority="5">
      <x:formula>AND(ISNUMBER(L15),NOT(ISLOGICAL(L15)))</x:formula>
    </x:cfRule>
  </x:conditionalFormatting>
  <x:conditionalFormatting sqref="S15:S74">
    <x:cfRule type="expression" dxfId="7" priority="6">
      <x:formula>AND(ISNUMBER(S15),NOT(ISLOGICAL(S15)))</x:formula>
    </x:cfRule>
  </x:conditionalFormatting>
  <x:conditionalFormatting sqref="U15:U74">
    <x:cfRule type="expression" dxfId="8" priority="7">
      <x:formula>AND(ISNUMBER(U15),NOT(ISLOGICAL(U15)))</x:formula>
    </x:cfRule>
  </x:conditionalFormatting>
  <x:conditionalFormatting sqref="V15:V74">
    <x:cfRule type="expression" dxfId="9" priority="8">
      <x:formula>AND(ISNUMBER(V15),NOT(ISLOGICAL(V15)))</x:formula>
    </x:cfRule>
  </x:conditionalFormatting>
  <x:conditionalFormatting sqref="B7:B7">
    <x:cfRule type="expression" dxfId="10" priority="9">
      <x:formula>AND(ISNUMBER(B7),NOT(ISLOGICAL(B7)))</x:formula>
    </x:cfRule>
  </x:conditionalFormatting>
  <x:dataValidations count="5">
    <x:dataValidation type="list" sqref="F15:F74">
      <x:formula1>"Source record,Calculation,Method note,Approval record,Other"</x:formula1>
    </x:dataValidation>
    <x:dataValidation type="list" sqref="H15:H74">
      <x:formula1>"Duration,Point in time,Not period specific"</x:formula1>
    </x:dataValidation>
    <x:dataValidation type="list" sqref="M15:M74">
      <x:formula1>"Accessible,Restricted,Not checked,Unavailable"</x:formula1>
    </x:dataValidation>
    <x:dataValidation type="list" sqref="N15:N74">
      <x:formula1>"Draft,Current,Superseded,Withdrawn"</x:formula1>
    </x:dataValidation>
    <x:dataValidation type="list" sqref="Q15:Q74">
      <x:formula1>"Not reviewed,In review,Changes requested,Approved,Rejected"</x:formula1>
    </x:dataValidation>
  </x:dataValidations>
  <x:pageMargins left="0.7" right="0.7" top="0.75" bottom="0.75" header="0.3" footer="0.3"/>
  <x:tableParts count="1">
    <x:tablePart xmlns:r="http://schemas.openxmlformats.org/officeDocument/2006/relationships" r:id="Re07c18484c434a20"/>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19" hidden="0" customWidth="1"/>
    <x:col min="3" max="3" width="19" hidden="0" customWidth="1"/>
    <x:col min="4" max="4" width="34" hidden="0" customWidth="1"/>
    <x:col min="5" max="5" width="27" hidden="0" customWidth="1"/>
    <x:col min="6" max="6" width="22" hidden="0" customWidth="1"/>
    <x:col min="7" max="7" width="30" hidden="0" customWidth="1"/>
    <x:col min="8" max="8" width="23" hidden="0" customWidth="1"/>
    <x:col min="9" max="9" width="18" hidden="0" customWidth="1"/>
    <x:col min="10" max="10" width="18" hidden="0" customWidth="1"/>
    <x:col min="11" max="11" width="43" hidden="0" customWidth="1"/>
    <x:col min="12" max="12" width="18" hidden="0" customWidth="1"/>
    <x:col min="13" max="13" width="21" hidden="0" customWidth="1"/>
    <x:col min="14" max="14" width="20" hidden="0" customWidth="1"/>
    <x:col min="15" max="15" width="33" hidden="0" customWidth="1"/>
    <x:col min="16" max="16" width="42" hidden="0" customWidth="1"/>
    <x:col min="17" max="17" width="24" hidden="0" customWidth="1"/>
    <x:col min="18" max="18" width="25" hidden="0" customWidth="1"/>
    <x:col min="19" max="19" width="18" hidden="0" customWidth="1"/>
    <x:col min="20" max="20" width="40" hidden="0" customWidth="1"/>
    <x:col min="21" max="21" width="20" hidden="0" customWidth="1"/>
    <x:col min="22" max="22" width="20" hidden="0" customWidth="1"/>
    <x:col min="23" max="23" width="42" hidden="0" customWidth="1"/>
    <x:col min="24" max="24" width="42" hidden="0" customWidth="1"/>
    <x:col min="25" max="25" width="43" hidden="0" customWidth="1"/>
    <x:col min="26" max="26" width="36" hidden="0" customWidth="1"/>
    <x:col min="27" max="27" width="23"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c r="W1" s="3"/>
      <x:c r="X1" s="3"/>
      <x:c r="Y1" s="3"/>
      <x:c r="Z1" s="3"/>
      <x:c r="AA1" s="3"/>
    </x:row>
    <x:row r="2" ht="31" customHeight="1">
      <x:c r="A2" s="5" t="str">
        <x:v>Fictional example: source versions and approvals</x:v>
      </x:c>
      <x:c r="B2" s="6"/>
      <x:c r="C2" s="6"/>
      <x:c r="D2" s="6"/>
      <x:c r="E2" s="6"/>
      <x:c r="F2" s="6"/>
      <x:c r="G2" s="6"/>
      <x:c r="H2" s="6"/>
      <x:c r="I2" s="3"/>
      <x:c r="J2" s="3"/>
      <x:c r="K2" s="3"/>
      <x:c r="L2" s="3"/>
      <x:c r="M2" s="3"/>
      <x:c r="N2" s="3"/>
      <x:c r="O2" s="3"/>
      <x:c r="P2" s="3"/>
      <x:c r="Q2" s="3"/>
      <x:c r="R2" s="3"/>
      <x:c r="S2" s="3"/>
      <x:c r="T2" s="3"/>
      <x:c r="U2" s="3"/>
      <x:c r="V2" s="3"/>
      <x:c r="W2" s="3"/>
      <x:c r="X2" s="3"/>
      <x:c r="Y2" s="3"/>
      <x:c r="Z2" s="3"/>
      <x:c r="AA2" s="3"/>
    </x:row>
    <x:row r="3" ht="25" customHeight="1">
      <x:c r="A3" s="7" t="str">
        <x:v>FICTIONAL DOCUMENTS AND REVIEW RECORDS. No real source or client is represented.</x:v>
      </x:c>
      <x:c r="B3" s="3"/>
      <x:c r="C3" s="3"/>
      <x:c r="D3" s="3"/>
      <x:c r="E3" s="3"/>
      <x:c r="F3" s="3"/>
      <x:c r="G3" s="3"/>
      <x:c r="H3" s="3"/>
      <x:c r="I3" s="3"/>
      <x:c r="J3" s="3"/>
      <x:c r="K3" s="3"/>
      <x:c r="L3" s="3"/>
      <x:c r="M3" s="3"/>
      <x:c r="N3" s="3"/>
      <x:c r="O3" s="3"/>
      <x:c r="P3" s="3"/>
      <x:c r="Q3" s="3"/>
      <x:c r="R3" s="3"/>
      <x:c r="S3" s="3"/>
      <x:c r="T3" s="3"/>
      <x:c r="U3" s="3"/>
      <x:c r="V3" s="3"/>
      <x:c r="W3" s="3"/>
      <x:c r="X3" s="3"/>
      <x:c r="Y3" s="3"/>
      <x:c r="Z3" s="3"/>
      <x:c r="AA3" s="3"/>
    </x:row>
    <x:row r="4" ht="25" customHeight="1">
      <x:c r="A4" s="7" t="str">
        <x:v>Amber: editable inputs. Pale green: formulas. Keep superseded versions identifiable; the register never changes access or deletes files.</x:v>
      </x:c>
      <x:c r="B4" s="3"/>
      <x:c r="C4" s="3"/>
      <x:c r="D4" s="3"/>
      <x:c r="E4" s="3"/>
      <x:c r="F4" s="3"/>
      <x:c r="G4" s="3"/>
      <x:c r="H4" s="3"/>
      <x:c r="I4" s="3"/>
      <x:c r="J4" s="3"/>
      <x:c r="K4" s="3"/>
      <x:c r="L4" s="3"/>
      <x:c r="M4" s="3"/>
      <x:c r="N4" s="3"/>
      <x:c r="O4" s="3"/>
      <x:c r="P4" s="3"/>
      <x:c r="Q4" s="3"/>
      <x:c r="R4" s="3"/>
      <x:c r="S4" s="3"/>
      <x:c r="T4" s="3"/>
      <x:c r="U4" s="3"/>
      <x:c r="V4" s="3"/>
      <x:c r="W4" s="3"/>
      <x:c r="X4" s="3"/>
      <x:c r="Y4" s="3"/>
      <x:c r="Z4" s="3"/>
      <x:c r="AA4" s="3"/>
    </x:row>
    <x:row r="5" ht="25" customHeight="1">
      <x:c r="A5" s="3"/>
      <x:c r="B5" s="3"/>
      <x:c r="C5" s="3"/>
      <x:c r="D5" s="3"/>
      <x:c r="E5" s="3"/>
      <x:c r="F5" s="3"/>
      <x:c r="G5" s="3"/>
      <x:c r="H5" s="3"/>
      <x:c r="I5" s="3"/>
      <x:c r="J5" s="3"/>
      <x:c r="K5" s="3"/>
      <x:c r="L5" s="3"/>
      <x:c r="M5" s="3"/>
      <x:c r="N5" s="3"/>
      <x:c r="O5" s="3"/>
      <x:c r="P5" s="3"/>
      <x:c r="Q5" s="3"/>
      <x:c r="R5" s="3"/>
      <x:c r="S5" s="3"/>
      <x:c r="T5" s="3"/>
      <x:c r="U5" s="3"/>
      <x:c r="V5" s="3"/>
      <x:c r="W5" s="3"/>
      <x:c r="X5" s="3"/>
      <x:c r="Y5" s="3"/>
      <x:c r="Z5" s="3"/>
      <x:c r="AA5" s="3"/>
    </x:row>
    <x:row r="6" ht="34" customHeight="1">
      <x:c r="A6" s="3" t="str">
        <x:v>Register / project</x:v>
      </x:c>
      <x:c r="B6" s="9" t="str">
        <x:v>Fictional FY26 source library</x:v>
      </x:c>
      <x:c r="C6" s="3"/>
      <x:c r="D6" s="3"/>
      <x:c r="E6" s="18" t="str">
        <x:v>Version IDs entered</x:v>
      </x:c>
      <x:c r="F6" s="20" t="n">
        <x:f>COUNTA(A15:A74)</x:f>
        <x:v>4</x:v>
      </x:c>
      <x:c r="G6" s="3"/>
      <x:c r="H6" s="3"/>
      <x:c r="I6" s="3"/>
      <x:c r="J6" s="3"/>
      <x:c r="K6" s="3"/>
      <x:c r="L6" s="3"/>
      <x:c r="M6" s="3"/>
      <x:c r="N6" s="3"/>
      <x:c r="O6" s="3"/>
      <x:c r="P6" s="3"/>
      <x:c r="Q6" s="3"/>
      <x:c r="R6" s="3"/>
      <x:c r="S6" s="3"/>
      <x:c r="T6" s="3"/>
      <x:c r="U6" s="3"/>
      <x:c r="V6" s="3"/>
      <x:c r="W6" s="3"/>
      <x:c r="X6" s="3"/>
      <x:c r="Y6" s="3"/>
      <x:c r="Z6" s="3"/>
      <x:c r="AA6" s="3"/>
    </x:row>
    <x:row r="7" ht="34" customHeight="1">
      <x:c r="A7" s="3" t="str">
        <x:v>As-of date</x:v>
      </x:c>
      <x:c r="B7" s="23" t="n">
        <x:v>46132</x:v>
      </x:c>
      <x:c r="C7" s="3"/>
      <x:c r="D7" s="3"/>
      <x:c r="E7" s="18" t="str">
        <x:v>Rows with input issues</x:v>
      </x:c>
      <x:c r="F7" s="20" t="n">
        <x:f>COUNTIFS(Y15:Y74,"Check: record ID missing or untrimmed")+COUNTIFS(Y15:Y74,"Check: record ID contains wildcard")+COUNTIFS(Y15:Y74,"Check: document ID missing or untrimmed")+COUNTIFS(Y15:Y74,"Check: document ID contains wildcard")+COUNTIFS(Y15:Y74,"Check: version label missing or untrimmed")+COUNTIFS(Y15:Y74,"Check: version label contains wildcard")+COUNTIFS(Y15:Y74,"Check: duplicate record ID")+COUNTIFS(Y15:Y74,"Check: duplicate document-version")+COUNTIFS(Y15:Y74,"Check: multiple current versions")+COUNTIFS(Y15:Y74,"Check: register setup")+COUNTIFS(Y15:Y74,"Check: core documentation missing")+COUNTIFS(Y15:Y74,"Check: document type invalid")+COUNTIFS(Y15:Y74,"Check: period basis invalid")+COUNTIFS(Y15:Y74,"Check: access review invalid")+COUNTIFS(Y15:Y74,"Check: document state invalid")+COUNTIFS(Y15:Y74,"Check: review state invalid")+COUNTIFS(Y15:Y74,"Check: entered date invalid")+COUNTIFS(Y15:Y74,"Check: duration dates invalid")+COUNTIFS(Y15:Y74,"Check: point-in-time date invalid")+COUNTIFS(Y15:Y74,"Check: remove unused coverage dates")+COUNTIFS(Y15:Y74,"Check: source location or receipt missing")+COUNTIFS(Y15:Y74,"Check: actual date after as-of")+COUNTIFS(Y15:Y74,"Check: review record incomplete")+COUNTIFS(Y15:Y74,"Check: update review state")+COUNTIFS(Y15:Y74,"Check: review precedes receipt")+COUNTIFS(Y15:Y74,"Check: review or validity date chronology")+COUNTIFS(Y15:Y74,"Check: action or reason missing")+COUNTIFS(Y15:Y74,"Check: numeric/date input error")</x:f>
        <x:v>0</x:v>
      </x:c>
      <x:c r="G7" s="3"/>
      <x:c r="H7" s="3"/>
      <x:c r="I7" s="3"/>
      <x:c r="J7" s="3"/>
      <x:c r="K7" s="3"/>
      <x:c r="L7" s="3"/>
      <x:c r="M7" s="3"/>
      <x:c r="N7" s="3"/>
      <x:c r="O7" s="3"/>
      <x:c r="P7" s="3"/>
      <x:c r="Q7" s="3"/>
      <x:c r="R7" s="3"/>
      <x:c r="S7" s="3"/>
      <x:c r="T7" s="3"/>
      <x:c r="U7" s="3"/>
      <x:c r="V7" s="3"/>
      <x:c r="W7" s="3"/>
      <x:c r="X7" s="3"/>
      <x:c r="Y7" s="3"/>
      <x:c r="Z7" s="3"/>
      <x:c r="AA7" s="3"/>
    </x:row>
    <x:row r="8" ht="25" customHeight="1">
      <x:c r="A8" s="3"/>
      <x:c r="B8" s="3"/>
      <x:c r="C8" s="3"/>
      <x:c r="D8" s="3"/>
      <x:c r="E8" s="18" t="str">
        <x:v>Ready for recorded purpose</x:v>
      </x:c>
      <x:c r="F8" s="20" t="n">
        <x:f>COUNTIFS(Z15:Z74,"Ready for recorded purpose")</x:f>
        <x:v>1</x:v>
      </x:c>
      <x:c r="G8" s="3"/>
      <x:c r="H8" s="3"/>
      <x:c r="I8" s="3"/>
      <x:c r="J8" s="3"/>
      <x:c r="K8" s="3"/>
      <x:c r="L8" s="3"/>
      <x:c r="M8" s="3"/>
      <x:c r="N8" s="3"/>
      <x:c r="O8" s="3"/>
      <x:c r="P8" s="3"/>
      <x:c r="Q8" s="3"/>
      <x:c r="R8" s="3"/>
      <x:c r="S8" s="3"/>
      <x:c r="T8" s="3"/>
      <x:c r="U8" s="3"/>
      <x:c r="V8" s="3"/>
      <x:c r="W8" s="3"/>
      <x:c r="X8" s="3"/>
      <x:c r="Y8" s="3"/>
      <x:c r="Z8" s="3"/>
      <x:c r="AA8" s="3"/>
    </x:row>
    <x:row r="9" ht="25" customHeight="1">
      <x:c r="A9" s="3"/>
      <x:c r="B9" s="3"/>
      <x:c r="C9" s="3"/>
      <x:c r="D9" s="3"/>
      <x:c r="E9" s="18" t="str">
        <x:v>Review due / expired</x:v>
      </x:c>
      <x:c r="F9" s="20" t="n">
        <x:f>COUNTIFS(Z15:Z74,"Review due")+COUNTIFS(Z15:Z74,"Approval expired")</x:f>
        <x:v>1</x:v>
      </x:c>
      <x:c r="G9" s="3"/>
      <x:c r="H9" s="3"/>
      <x:c r="I9" s="3"/>
      <x:c r="J9" s="3"/>
      <x:c r="K9" s="3"/>
      <x:c r="L9" s="3"/>
      <x:c r="M9" s="3"/>
      <x:c r="N9" s="3"/>
      <x:c r="O9" s="3"/>
      <x:c r="P9" s="3"/>
      <x:c r="Q9" s="3"/>
      <x:c r="R9" s="3"/>
      <x:c r="S9" s="3"/>
      <x:c r="T9" s="3"/>
      <x:c r="U9" s="3"/>
      <x:c r="V9" s="3"/>
      <x:c r="W9" s="3"/>
      <x:c r="X9" s="3"/>
      <x:c r="Y9" s="3"/>
      <x:c r="Z9" s="3"/>
      <x:c r="AA9" s="3"/>
    </x:row>
    <x:row r="10" ht="25" customHeight="1">
      <x:c r="A10" s="3"/>
      <x:c r="B10" s="3"/>
      <x:c r="C10" s="3"/>
      <x:c r="D10" s="3"/>
      <x:c r="E10" s="18" t="str">
        <x:v>Superseded / blocked use</x:v>
      </x:c>
      <x:c r="F10" s="20" t="n">
        <x:f>COUNTIFS(Z15:Z74,"Do not use this version")</x:f>
        <x:v>1</x:v>
      </x:c>
      <x:c r="G10" s="3"/>
      <x:c r="H10" s="3"/>
      <x:c r="I10" s="3"/>
      <x:c r="J10" s="3"/>
      <x:c r="K10" s="3"/>
      <x:c r="L10" s="3"/>
      <x:c r="M10" s="3"/>
      <x:c r="N10" s="3"/>
      <x:c r="O10" s="3"/>
      <x:c r="P10" s="3"/>
      <x:c r="Q10" s="3"/>
      <x:c r="R10" s="3"/>
      <x:c r="S10" s="3"/>
      <x:c r="T10" s="3"/>
      <x:c r="U10" s="3"/>
      <x:c r="V10" s="3"/>
      <x:c r="W10" s="3"/>
      <x:c r="X10" s="3"/>
      <x:c r="Y10" s="3"/>
      <x:c r="Z10" s="3"/>
      <x:c r="AA10" s="3"/>
    </x:row>
    <x:row r="11" ht="25" customHeight="1">
      <x:c r="A11" s="7" t="str">
        <x:v>Numeric inputs: paste values only; preserve General base format. Dates: use =DATE(year,month,day) or paste serial values. See Read me.</x:v>
      </x:c>
      <x:c r="B11" s="3"/>
      <x:c r="C11" s="3"/>
      <x:c r="D11" s="3"/>
      <x:c r="E11" s="3"/>
      <x:c r="F11" s="3"/>
      <x:c r="G11" s="3"/>
      <x:c r="H11" s="3"/>
      <x:c r="I11" s="3"/>
      <x:c r="J11" s="3"/>
      <x:c r="K11" s="3"/>
      <x:c r="L11" s="3"/>
      <x:c r="M11" s="3"/>
      <x:c r="N11" s="3"/>
      <x:c r="O11" s="3"/>
      <x:c r="P11" s="3"/>
      <x:c r="Q11" s="3"/>
      <x:c r="R11" s="3"/>
      <x:c r="S11" s="3"/>
      <x:c r="T11" s="3"/>
      <x:c r="U11" s="3"/>
      <x:c r="V11" s="3"/>
      <x:c r="W11" s="3"/>
      <x:c r="X11" s="3"/>
      <x:c r="Y11" s="3"/>
      <x:c r="Z11" s="3"/>
      <x:c r="AA11" s="3"/>
    </x:row>
    <x:row r="12" ht="25" customHeight="1">
      <x:c r="A12" s="7" t="str">
        <x:v>Ready describes entered version, purpose, review and access records. It is not an approval to publish or share the source.</x:v>
      </x:c>
      <x:c r="B12" s="3"/>
      <x:c r="C12" s="3"/>
      <x:c r="D12" s="3"/>
      <x:c r="E12" s="3"/>
      <x:c r="F12" s="3"/>
      <x:c r="G12" s="3"/>
      <x:c r="H12" s="3"/>
      <x:c r="I12" s="3"/>
      <x:c r="J12" s="3"/>
      <x:c r="K12" s="3"/>
      <x:c r="L12" s="3"/>
      <x:c r="M12" s="3"/>
      <x:c r="N12" s="3"/>
      <x:c r="O12" s="3"/>
      <x:c r="P12" s="3"/>
      <x:c r="Q12" s="3"/>
      <x:c r="R12" s="3"/>
      <x:c r="S12" s="3"/>
      <x:c r="T12" s="3"/>
      <x:c r="U12" s="3"/>
      <x:c r="V12" s="3"/>
      <x:c r="W12" s="3"/>
      <x:c r="X12" s="3"/>
      <x:c r="Y12" s="3"/>
      <x:c r="Z12" s="3"/>
      <x:c r="AA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c r="W13" s="3"/>
      <x:c r="X13" s="3"/>
      <x:c r="Y13" s="3"/>
      <x:c r="Z13" s="3"/>
      <x:c r="AA13" s="3"/>
    </x:row>
    <x:row r="14" ht="50" customHeight="1">
      <x:c r="A14" s="14" t="str">
        <x:v>Version record ID</x:v>
      </x:c>
      <x:c r="B14" s="14" t="str">
        <x:v>Document ID</x:v>
      </x:c>
      <x:c r="C14" s="14" t="str">
        <x:v>Version label</x:v>
      </x:c>
      <x:c r="D14" s="14" t="str">
        <x:v>Document title</x:v>
      </x:c>
      <x:c r="E14" s="14" t="str">
        <x:v>Source owner / publisher</x:v>
      </x:c>
      <x:c r="F14" s="14" t="str">
        <x:v>Document type</x:v>
      </x:c>
      <x:c r="G14" s="14" t="str">
        <x:v>Entity / site coverage</x:v>
      </x:c>
      <x:c r="H14" s="14" t="str">
        <x:v>Period basis</x:v>
      </x:c>
      <x:c r="I14" s="14" t="str">
        <x:v>Coverage from / date</x:v>
      </x:c>
      <x:c r="J14" s="14" t="str">
        <x:v>Coverage to</x:v>
      </x:c>
      <x:c r="K14" s="14" t="str">
        <x:v>Stored location / locator</x:v>
      </x:c>
      <x:c r="L14" s="14" t="str">
        <x:v>Received on</x:v>
      </x:c>
      <x:c r="M14" s="14" t="str">
        <x:v>Access review</x:v>
      </x:c>
      <x:c r="N14" s="14" t="str">
        <x:v>Document state</x:v>
      </x:c>
      <x:c r="O14" s="14" t="str">
        <x:v>Prior version reference</x:v>
      </x:c>
      <x:c r="P14" s="14" t="str">
        <x:v>Intended use / approval scope</x:v>
      </x:c>
      <x:c r="Q14" s="14" t="str">
        <x:v>Review state</x:v>
      </x:c>
      <x:c r="R14" s="14" t="str">
        <x:v>Reviewer role</x:v>
      </x:c>
      <x:c r="S14" s="14" t="str">
        <x:v>Reviewed on</x:v>
      </x:c>
      <x:c r="T14" s="14" t="str">
        <x:v>Decision / approval reference</x:v>
      </x:c>
      <x:c r="U14" s="14" t="str">
        <x:v>Next review due (optional)</x:v>
      </x:c>
      <x:c r="V14" s="14" t="str">
        <x:v>Approval valid to (optional)</x:v>
      </x:c>
      <x:c r="W14" s="14" t="str">
        <x:v>Retention / use restrictions</x:v>
      </x:c>
      <x:c r="X14" s="14" t="str">
        <x:v>Next action / reason</x:v>
      </x:c>
      <x:c r="Y14" s="14" t="str">
        <x:v>Input check</x:v>
      </x:c>
      <x:c r="Z14" s="14" t="str">
        <x:v>Use position</x:v>
      </x:c>
      <x:c r="AA14" s="14" t="str">
        <x:v>Days to next review</x:v>
      </x:c>
    </x:row>
    <x:row r="15" ht="88" customHeight="1">
      <x:c r="A15" s="9" t="str">
        <x:v>EX-V01</x:v>
      </x:c>
      <x:c r="B15" s="9" t="str">
        <x:v>EX-D01</x:v>
      </x:c>
      <x:c r="C15" s="9" t="str">
        <x:v>v1</x:v>
      </x:c>
      <x:c r="D15" s="9" t="str">
        <x:v>FICTIONAL EX-D01 document</x:v>
      </x:c>
      <x:c r="E15" s="9" t="str">
        <x:v>Fictional source owner</x:v>
      </x:c>
      <x:c r="F15" s="9" t="str">
        <x:v>Source record</x:v>
      </x:c>
      <x:c r="G15" s="9" t="str">
        <x:v>Fictional Site A</x:v>
      </x:c>
      <x:c r="H15" s="9" t="str">
        <x:v>Duration</x:v>
      </x:c>
      <x:c r="I15" s="23" t="n">
        <x:v>45748</x:v>
      </x:c>
      <x:c r="J15" s="23" t="n">
        <x:v>46112</x:v>
      </x:c>
      <x:c r="K15" s="9" t="str">
        <x:v>FICTIONAL controlled source / EX-V01</x:v>
      </x:c>
      <x:c r="L15" s="23" t="n">
        <x:v>46114</x:v>
      </x:c>
      <x:c r="M15" s="9" t="str">
        <x:v>Accessible</x:v>
      </x:c>
      <x:c r="N15" s="9" t="str">
        <x:v>Superseded</x:v>
      </x:c>
      <x:c r="O15" s="9"/>
      <x:c r="P15" s="9" t="str">
        <x:v>Internal reporting evidence for the stated period</x:v>
      </x:c>
      <x:c r="Q15" s="9" t="str">
        <x:v>Approved</x:v>
      </x:c>
      <x:c r="R15" s="9" t="str">
        <x:v>Fictional reviewer</x:v>
      </x:c>
      <x:c r="S15" s="23" t="n">
        <x:v>46122</x:v>
      </x:c>
      <x:c r="T15" s="9" t="str">
        <x:v>FICTIONAL review memo EX-V01</x:v>
      </x:c>
      <x:c r="U15" s="23" t="n">
        <x:v>46143</x:v>
      </x:c>
      <x:c r="V15" s="23"/>
      <x:c r="W15" s="9" t="str">
        <x:v>Internal use only; retain under the fictional project policy</x:v>
      </x:c>
      <x:c r="X15" s="9" t="str">
        <x:v>Replaced by EX-V02; keep original source</x:v>
      </x:c>
      <x:c r="Y15" s="17" t="str">
        <x:f>IF(COUNTA(A15:X15)=0,"",IF(OR(ISERROR($B$7),ISERROR(I15),ISERROR(J15),ISERROR(L15),ISERROR(S15),ISERROR(U15),ISERROR(V15)),"Check: numeric/date input error",IF(OR(LEN(TRIM(A15&amp;""))=0,NOT(ISTEXT(A15)),NOT(EXACT(A15,TRIM(A15)))),"Check: record ID missing or untrimmed",IF(OR(ISNUMBER(FIND("*",A15)),ISNUMBER(FIND("?",A15)),ISNUMBER(FIND("~",A15))),"Check: record ID contains wildcard",IF(OR(LEN(TRIM(B15&amp;""))=0,NOT(ISTEXT(B15)),NOT(EXACT(B15,TRIM(B15)))),"Check: document ID missing or untrimmed",IF(OR(ISNUMBER(FIND("*",B15)),ISNUMBER(FIND("?",B15)),ISNUMBER(FIND("~",B15))),"Check: document ID contains wildcard",IF(OR(LEN(TRIM(C15&amp;""))=0,NOT(ISTEXT(C15)),NOT(EXACT(C15,TRIM(C15)))),"Check: version label missing or untrimmed",IF(OR(ISNUMBER(FIND("*",C15)),ISNUMBER(FIND("?",C15)),ISNUMBER(FIND("~",C15))),"Check: version label contains wildcard",IF(COUNTIFS($A$15:$A$74,A15)&gt;1,"Check: duplicate record ID",IF(COUNTIFS($B$15:$B$74,B15,$C$15:$C$74,C15)&gt;1,"Check: duplicate document-version",IF(AND(EXACT(N15,"Current"),COUNTIFS($B$15:$B$74,B15,$N$15:$N$74,"Current")&gt;1),"Check: multiple current versions",IF(OR(LEN(TRIM($B$6&amp;""))=0,NOT(IF(AND(ISNUMBER($B$7),NOT(ISLOGICAL($B$7))),AND($B$7&gt;=1,$B$7&lt;=2958465,MOD($B$7,1)=0),FALSE))),"Check: register setup",IF(OR(LEN(TRIM(D15&amp;""))=0,LEN(TRIM(E15&amp;""))=0,LEN(TRIM(G15&amp;""))=0,LEN(TRIM(P15&amp;""))=0,LEN(TRIM(W15&amp;""))=0),"Check: core documentation missing",IF(NOT(OR(EXACT(F15,"Source record"),EXACT(F15,"Calculation"),EXACT(F15,"Method note"),EXACT(F15,"Approval record"),EXACT(F15,"Other"))),"Check: document type invalid",IF(NOT(OR(EXACT(H15,"Duration"),EXACT(H15,"Point in time"),EXACT(H15,"Not period specific"))),"Check: period basis invalid",IF(NOT(OR(EXACT(M15,"Accessible"),EXACT(M15,"Restricted"),EXACT(M15,"Not checked"),EXACT(M15,"Unavailable"))),"Check: access review invalid",IF(NOT(OR(EXACT(N15,"Draft"),EXACT(N15,"Current"),EXACT(N15,"Superseded"),EXACT(N15,"Withdrawn"))),"Check: document state invalid",IF(NOT(OR(EXACT(Q15,"Not reviewed"),EXACT(Q15,"In review"),EXACT(Q15,"Changes requested"),EXACT(Q15,"Approved"),EXACT(Q15,"Rejected"))),"Check: review state invalid",IF(OR(AND(LEN(I15&amp;"")&gt;0,NOT(IF(AND(ISNUMBER(I15),NOT(ISLOGICAL(I15))),AND(I15&gt;=1,I15&lt;=2958465,MOD(I15,1)=0),FALSE))),AND(LEN(J15&amp;"")&gt;0,NOT(IF(AND(ISNUMBER(J15),NOT(ISLOGICAL(J15))),AND(J15&gt;=1,J15&lt;=2958465,MOD(J15,1)=0),FALSE))),AND(LEN(L15&amp;"")&gt;0,NOT(IF(AND(ISNUMBER(L15),NOT(ISLOGICAL(L15))),AND(L15&gt;=1,L15&lt;=2958465,MOD(L15,1)=0),FALSE))),AND(LEN(S15&amp;"")&gt;0,NOT(IF(AND(ISNUMBER(S15),NOT(ISLOGICAL(S15))),AND(S15&gt;=1,S15&lt;=2958465,MOD(S15,1)=0),FALSE))),AND(LEN(U15&amp;"")&gt;0,NOT(IF(AND(ISNUMBER(U15),NOT(ISLOGICAL(U15))),AND(U15&gt;=1,U15&lt;=2958465,MOD(U15,1)=0),FALSE))),AND(LEN(V15&amp;"")&gt;0,NOT(IF(AND(ISNUMBER(V15),NOT(ISLOGICAL(V15))),AND(V15&gt;=1,V15&lt;=2958465,MOD(V15,1)=0),FALSE)))),"Check: entered date invalid",IF(AND(EXACT(H15,"Duration"),OR(LEN(I15&amp;"")=0,LEN(J15&amp;"")=0,I15&gt;J15)),"Check: duration dates invalid",IF(AND(EXACT(H15,"Point in time"),OR(LEN(I15&amp;"")=0,AND(LEN(J15&amp;"")&gt;0,J15&lt;&gt;I15))),"Check: point-in-time date invalid",IF(AND(EXACT(H15,"Not period specific"),OR(LEN(I15&amp;"")&gt;0,LEN(J15&amp;"")&gt;0)),"Check: remove unused coverage dates",IF(AND(NOT(EXACT(N15,"Draft")),OR(LEN(TRIM(K15&amp;""))=0,LEN(L15&amp;"")=0)),"Check: source location or receipt missing",IF(OR(AND(LEN(L15&amp;"")&gt;0,L15&gt;$B$7),AND(LEN(S15&amp;"")&gt;0,S15&gt;$B$7)),"Check: actual date after as-of",IF(AND(NOT(EXACT(Q15,"Not reviewed")),OR(LEN(TRIM(R15&amp;""))=0,LEN(S15&amp;"")=0,LEN(L15&amp;"")=0,LEN(TRIM(T15&amp;""))=0)),"Check: review record incomplete",IF(AND(EXACT(Q15,"Not reviewed"),LEN(S15&amp;"")&gt;0),"Check: update review state",IF(AND(LEN(S15&amp;"")&gt;0,LEN(L15&amp;"")&gt;0,S15&lt;L15),"Check: review precedes receipt",IF(OR(AND(LEN(U15&amp;"")&gt;0,LEN(S15&amp;"")&gt;0,U15&lt;S15),AND(LEN(V15&amp;"")&gt;0,LEN(S15&amp;"")&gt;0,V15&lt;S15)),"Check: review or validity date chronology",IF(AND(OR(NOT(EXACT(Q15,"Approved")),NOT(EXACT(N15,"Current")),NOT(EXACT(M15,"Accessible"))),LEN(TRIM(X15&amp;""))=0),"Check: action or reason missing","Recorded")))))))))))))))))))))))))))))</x:f>
        <x:v>Recorded</x:v>
      </x:c>
      <x:c r="Z15" s="17" t="str">
        <x:f>IF(LEN(Y15&amp;"")=0,"",IF(Y15&lt;&gt;"Recorded","Check: resolve input issue",IF(OR(EXACT(N15,"Superseded"),EXACT(N15,"Withdrawn"),EXACT(Q15,"Rejected")),"Do not use this version",IF(NOT(EXACT(N15,"Current")),"Draft version",IF(NOT(EXACT(M15,"Accessible")),"Access unresolved",IF(NOT(EXACT(Q15,"Approved")),"Review pending",IF(AND(LEN(V15&amp;"")&gt;0,V15&lt;$B$7),"Approval expired",IF(AND(LEN(U15&amp;"")&gt;0,U15&lt;=$B$7),"Review due","Ready for recorded purpose"))))))))</x:f>
        <x:v>Do not use this version</x:v>
      </x:c>
      <x:c r="AA15" s="17" t="str">
        <x:f>IF(Y15="Recorded",IF(AND(Y15="Recorded",EXACT(N15,"Current"),LEN(U15&amp;"")&gt;0),U15-$B$7,""),"")</x:f>
      </x:c>
    </x:row>
    <x:row r="16" ht="88" customHeight="1">
      <x:c r="A16" s="9" t="str">
        <x:v>EX-V02</x:v>
      </x:c>
      <x:c r="B16" s="9" t="str">
        <x:v>EX-D01</x:v>
      </x:c>
      <x:c r="C16" s="9" t="str">
        <x:v>v2</x:v>
      </x:c>
      <x:c r="D16" s="9" t="str">
        <x:v>FICTIONAL EX-D01 document</x:v>
      </x:c>
      <x:c r="E16" s="9" t="str">
        <x:v>Fictional source owner</x:v>
      </x:c>
      <x:c r="F16" s="9" t="str">
        <x:v>Source record</x:v>
      </x:c>
      <x:c r="G16" s="9" t="str">
        <x:v>Fictional Site A</x:v>
      </x:c>
      <x:c r="H16" s="9" t="str">
        <x:v>Duration</x:v>
      </x:c>
      <x:c r="I16" s="23" t="n">
        <x:v>45748</x:v>
      </x:c>
      <x:c r="J16" s="23" t="n">
        <x:v>46112</x:v>
      </x:c>
      <x:c r="K16" s="9" t="str">
        <x:v>FICTIONAL controlled source / EX-V02</x:v>
      </x:c>
      <x:c r="L16" s="23" t="n">
        <x:v>46114</x:v>
      </x:c>
      <x:c r="M16" s="9" t="str">
        <x:v>Accessible</x:v>
      </x:c>
      <x:c r="N16" s="9" t="str">
        <x:v>Current</x:v>
      </x:c>
      <x:c r="O16" s="9" t="str">
        <x:v>EX-V01 / v1 retained in the fictional archive</x:v>
      </x:c>
      <x:c r="P16" s="9" t="str">
        <x:v>Internal reporting evidence for the stated period</x:v>
      </x:c>
      <x:c r="Q16" s="9" t="str">
        <x:v>Approved</x:v>
      </x:c>
      <x:c r="R16" s="9" t="str">
        <x:v>Fictional reviewer</x:v>
      </x:c>
      <x:c r="S16" s="23" t="n">
        <x:v>46122</x:v>
      </x:c>
      <x:c r="T16" s="9" t="str">
        <x:v>FICTIONAL review memo EX-V02</x:v>
      </x:c>
      <x:c r="U16" s="23" t="n">
        <x:v>46143</x:v>
      </x:c>
      <x:c r="V16" s="23"/>
      <x:c r="W16" s="9" t="str">
        <x:v>Internal use only; retain under the fictional project policy</x:v>
      </x:c>
      <x:c r="X16" s="9"/>
      <x:c r="Y16" s="17" t="str">
        <x:f>IF(COUNTA(A16:X16)=0,"",IF(OR(ISERROR($B$7),ISERROR(I16),ISERROR(J16),ISERROR(L16),ISERROR(S16),ISERROR(U16),ISERROR(V16)),"Check: numeric/date input error",IF(OR(LEN(TRIM(A16&amp;""))=0,NOT(ISTEXT(A16)),NOT(EXACT(A16,TRIM(A16)))),"Check: record ID missing or untrimmed",IF(OR(ISNUMBER(FIND("*",A16)),ISNUMBER(FIND("?",A16)),ISNUMBER(FIND("~",A16))),"Check: record ID contains wildcard",IF(OR(LEN(TRIM(B16&amp;""))=0,NOT(ISTEXT(B16)),NOT(EXACT(B16,TRIM(B16)))),"Check: document ID missing or untrimmed",IF(OR(ISNUMBER(FIND("*",B16)),ISNUMBER(FIND("?",B16)),ISNUMBER(FIND("~",B16))),"Check: document ID contains wildcard",IF(OR(LEN(TRIM(C16&amp;""))=0,NOT(ISTEXT(C16)),NOT(EXACT(C16,TRIM(C16)))),"Check: version label missing or untrimmed",IF(OR(ISNUMBER(FIND("*",C16)),ISNUMBER(FIND("?",C16)),ISNUMBER(FIND("~",C16))),"Check: version label contains wildcard",IF(COUNTIFS($A$15:$A$74,A16)&gt;1,"Check: duplicate record ID",IF(COUNTIFS($B$15:$B$74,B16,$C$15:$C$74,C16)&gt;1,"Check: duplicate document-version",IF(AND(EXACT(N16,"Current"),COUNTIFS($B$15:$B$74,B16,$N$15:$N$74,"Current")&gt;1),"Check: multiple current versions",IF(OR(LEN(TRIM($B$6&amp;""))=0,NOT(IF(AND(ISNUMBER($B$7),NOT(ISLOGICAL($B$7))),AND($B$7&gt;=1,$B$7&lt;=2958465,MOD($B$7,1)=0),FALSE))),"Check: register setup",IF(OR(LEN(TRIM(D16&amp;""))=0,LEN(TRIM(E16&amp;""))=0,LEN(TRIM(G16&amp;""))=0,LEN(TRIM(P16&amp;""))=0,LEN(TRIM(W16&amp;""))=0),"Check: core documentation missing",IF(NOT(OR(EXACT(F16,"Source record"),EXACT(F16,"Calculation"),EXACT(F16,"Method note"),EXACT(F16,"Approval record"),EXACT(F16,"Other"))),"Check: document type invalid",IF(NOT(OR(EXACT(H16,"Duration"),EXACT(H16,"Point in time"),EXACT(H16,"Not period specific"))),"Check: period basis invalid",IF(NOT(OR(EXACT(M16,"Accessible"),EXACT(M16,"Restricted"),EXACT(M16,"Not checked"),EXACT(M16,"Unavailable"))),"Check: access review invalid",IF(NOT(OR(EXACT(N16,"Draft"),EXACT(N16,"Current"),EXACT(N16,"Superseded"),EXACT(N16,"Withdrawn"))),"Check: document state invalid",IF(NOT(OR(EXACT(Q16,"Not reviewed"),EXACT(Q16,"In review"),EXACT(Q16,"Changes requested"),EXACT(Q16,"Approved"),EXACT(Q16,"Rejected"))),"Check: review state invalid",IF(OR(AND(LEN(I16&amp;"")&gt;0,NOT(IF(AND(ISNUMBER(I16),NOT(ISLOGICAL(I16))),AND(I16&gt;=1,I16&lt;=2958465,MOD(I16,1)=0),FALSE))),AND(LEN(J16&amp;"")&gt;0,NOT(IF(AND(ISNUMBER(J16),NOT(ISLOGICAL(J16))),AND(J16&gt;=1,J16&lt;=2958465,MOD(J16,1)=0),FALSE))),AND(LEN(L16&amp;"")&gt;0,NOT(IF(AND(ISNUMBER(L16),NOT(ISLOGICAL(L16))),AND(L16&gt;=1,L16&lt;=2958465,MOD(L16,1)=0),FALSE))),AND(LEN(S16&amp;"")&gt;0,NOT(IF(AND(ISNUMBER(S16),NOT(ISLOGICAL(S16))),AND(S16&gt;=1,S16&lt;=2958465,MOD(S16,1)=0),FALSE))),AND(LEN(U16&amp;"")&gt;0,NOT(IF(AND(ISNUMBER(U16),NOT(ISLOGICAL(U16))),AND(U16&gt;=1,U16&lt;=2958465,MOD(U16,1)=0),FALSE))),AND(LEN(V16&amp;"")&gt;0,NOT(IF(AND(ISNUMBER(V16),NOT(ISLOGICAL(V16))),AND(V16&gt;=1,V16&lt;=2958465,MOD(V16,1)=0),FALSE)))),"Check: entered date invalid",IF(AND(EXACT(H16,"Duration"),OR(LEN(I16&amp;"")=0,LEN(J16&amp;"")=0,I16&gt;J16)),"Check: duration dates invalid",IF(AND(EXACT(H16,"Point in time"),OR(LEN(I16&amp;"")=0,AND(LEN(J16&amp;"")&gt;0,J16&lt;&gt;I16))),"Check: point-in-time date invalid",IF(AND(EXACT(H16,"Not period specific"),OR(LEN(I16&amp;"")&gt;0,LEN(J16&amp;"")&gt;0)),"Check: remove unused coverage dates",IF(AND(NOT(EXACT(N16,"Draft")),OR(LEN(TRIM(K16&amp;""))=0,LEN(L16&amp;"")=0)),"Check: source location or receipt missing",IF(OR(AND(LEN(L16&amp;"")&gt;0,L16&gt;$B$7),AND(LEN(S16&amp;"")&gt;0,S16&gt;$B$7)),"Check: actual date after as-of",IF(AND(NOT(EXACT(Q16,"Not reviewed")),OR(LEN(TRIM(R16&amp;""))=0,LEN(S16&amp;"")=0,LEN(L16&amp;"")=0,LEN(TRIM(T16&amp;""))=0)),"Check: review record incomplete",IF(AND(EXACT(Q16,"Not reviewed"),LEN(S16&amp;"")&gt;0),"Check: update review state",IF(AND(LEN(S16&amp;"")&gt;0,LEN(L16&amp;"")&gt;0,S16&lt;L16),"Check: review precedes receipt",IF(OR(AND(LEN(U16&amp;"")&gt;0,LEN(S16&amp;"")&gt;0,U16&lt;S16),AND(LEN(V16&amp;"")&gt;0,LEN(S16&amp;"")&gt;0,V16&lt;S16)),"Check: review or validity date chronology",IF(AND(OR(NOT(EXACT(Q16,"Approved")),NOT(EXACT(N16,"Current")),NOT(EXACT(M16,"Accessible"))),LEN(TRIM(X16&amp;""))=0),"Check: action or reason missing","Recorded")))))))))))))))))))))))))))))</x:f>
        <x:v>Recorded</x:v>
      </x:c>
      <x:c r="Z16" s="17" t="str">
        <x:f>IF(LEN(Y16&amp;"")=0,"",IF(Y16&lt;&gt;"Recorded","Check: resolve input issue",IF(OR(EXACT(N16,"Superseded"),EXACT(N16,"Withdrawn"),EXACT(Q16,"Rejected")),"Do not use this version",IF(NOT(EXACT(N16,"Current")),"Draft version",IF(NOT(EXACT(M16,"Accessible")),"Access unresolved",IF(NOT(EXACT(Q16,"Approved")),"Review pending",IF(AND(LEN(V16&amp;"")&gt;0,V16&lt;$B$7),"Approval expired",IF(AND(LEN(U16&amp;"")&gt;0,U16&lt;=$B$7),"Review due","Ready for recorded purpose"))))))))</x:f>
        <x:v>Ready for recorded purpose</x:v>
      </x:c>
      <x:c r="AA16" s="17" t="n">
        <x:f>IF(Y16="Recorded",IF(AND(Y16="Recorded",EXACT(N16,"Current"),LEN(U16&amp;"")&gt;0),U16-$B$7,""),"")</x:f>
        <x:v>11</x:v>
      </x:c>
    </x:row>
    <x:row r="17" ht="88" customHeight="1">
      <x:c r="A17" s="9" t="str">
        <x:v>EX-V03</x:v>
      </x:c>
      <x:c r="B17" s="9" t="str">
        <x:v>EX-D02</x:v>
      </x:c>
      <x:c r="C17" s="9" t="str">
        <x:v>v1</x:v>
      </x:c>
      <x:c r="D17" s="9" t="str">
        <x:v>FICTIONAL EX-D02 document</x:v>
      </x:c>
      <x:c r="E17" s="9" t="str">
        <x:v>Fictional source owner</x:v>
      </x:c>
      <x:c r="F17" s="9" t="str">
        <x:v>Source record</x:v>
      </x:c>
      <x:c r="G17" s="9" t="str">
        <x:v>Fictional Site A</x:v>
      </x:c>
      <x:c r="H17" s="9" t="str">
        <x:v>Duration</x:v>
      </x:c>
      <x:c r="I17" s="23" t="n">
        <x:v>45748</x:v>
      </x:c>
      <x:c r="J17" s="23" t="n">
        <x:v>46112</x:v>
      </x:c>
      <x:c r="K17" s="9" t="str">
        <x:v>FICTIONAL controlled source / EX-V03</x:v>
      </x:c>
      <x:c r="L17" s="23" t="n">
        <x:v>46114</x:v>
      </x:c>
      <x:c r="M17" s="9" t="str">
        <x:v>Restricted</x:v>
      </x:c>
      <x:c r="N17" s="9" t="str">
        <x:v>Current</x:v>
      </x:c>
      <x:c r="O17" s="9"/>
      <x:c r="P17" s="9" t="str">
        <x:v>Internal reporting evidence for the stated period</x:v>
      </x:c>
      <x:c r="Q17" s="9" t="str">
        <x:v>In review</x:v>
      </x:c>
      <x:c r="R17" s="9" t="str">
        <x:v>Fictional reviewer</x:v>
      </x:c>
      <x:c r="S17" s="23" t="n">
        <x:v>46122</x:v>
      </x:c>
      <x:c r="T17" s="9" t="str">
        <x:v>FICTIONAL review memo EX-V03</x:v>
      </x:c>
      <x:c r="U17" s="23" t="n">
        <x:v>46143</x:v>
      </x:c>
      <x:c r="V17" s="23"/>
      <x:c r="W17" s="9" t="str">
        <x:v>Internal use only; retain under the fictional project policy</x:v>
      </x:c>
      <x:c r="X17" s="9" t="str">
        <x:v>Resolve authorised reviewer access</x:v>
      </x:c>
      <x:c r="Y17" s="17" t="str">
        <x:f>IF(COUNTA(A17:X17)=0,"",IF(OR(ISERROR($B$7),ISERROR(I17),ISERROR(J17),ISERROR(L17),ISERROR(S17),ISERROR(U17),ISERROR(V17)),"Check: numeric/date input error",IF(OR(LEN(TRIM(A17&amp;""))=0,NOT(ISTEXT(A17)),NOT(EXACT(A17,TRIM(A17)))),"Check: record ID missing or untrimmed",IF(OR(ISNUMBER(FIND("*",A17)),ISNUMBER(FIND("?",A17)),ISNUMBER(FIND("~",A17))),"Check: record ID contains wildcard",IF(OR(LEN(TRIM(B17&amp;""))=0,NOT(ISTEXT(B17)),NOT(EXACT(B17,TRIM(B17)))),"Check: document ID missing or untrimmed",IF(OR(ISNUMBER(FIND("*",B17)),ISNUMBER(FIND("?",B17)),ISNUMBER(FIND("~",B17))),"Check: document ID contains wildcard",IF(OR(LEN(TRIM(C17&amp;""))=0,NOT(ISTEXT(C17)),NOT(EXACT(C17,TRIM(C17)))),"Check: version label missing or untrimmed",IF(OR(ISNUMBER(FIND("*",C17)),ISNUMBER(FIND("?",C17)),ISNUMBER(FIND("~",C17))),"Check: version label contains wildcard",IF(COUNTIFS($A$15:$A$74,A17)&gt;1,"Check: duplicate record ID",IF(COUNTIFS($B$15:$B$74,B17,$C$15:$C$74,C17)&gt;1,"Check: duplicate document-version",IF(AND(EXACT(N17,"Current"),COUNTIFS($B$15:$B$74,B17,$N$15:$N$74,"Current")&gt;1),"Check: multiple current versions",IF(OR(LEN(TRIM($B$6&amp;""))=0,NOT(IF(AND(ISNUMBER($B$7),NOT(ISLOGICAL($B$7))),AND($B$7&gt;=1,$B$7&lt;=2958465,MOD($B$7,1)=0),FALSE))),"Check: register setup",IF(OR(LEN(TRIM(D17&amp;""))=0,LEN(TRIM(E17&amp;""))=0,LEN(TRIM(G17&amp;""))=0,LEN(TRIM(P17&amp;""))=0,LEN(TRIM(W17&amp;""))=0),"Check: core documentation missing",IF(NOT(OR(EXACT(F17,"Source record"),EXACT(F17,"Calculation"),EXACT(F17,"Method note"),EXACT(F17,"Approval record"),EXACT(F17,"Other"))),"Check: document type invalid",IF(NOT(OR(EXACT(H17,"Duration"),EXACT(H17,"Point in time"),EXACT(H17,"Not period specific"))),"Check: period basis invalid",IF(NOT(OR(EXACT(M17,"Accessible"),EXACT(M17,"Restricted"),EXACT(M17,"Not checked"),EXACT(M17,"Unavailable"))),"Check: access review invalid",IF(NOT(OR(EXACT(N17,"Draft"),EXACT(N17,"Current"),EXACT(N17,"Superseded"),EXACT(N17,"Withdrawn"))),"Check: document state invalid",IF(NOT(OR(EXACT(Q17,"Not reviewed"),EXACT(Q17,"In review"),EXACT(Q17,"Changes requested"),EXACT(Q17,"Approved"),EXACT(Q17,"Rejected"))),"Check: review state invalid",IF(OR(AND(LEN(I17&amp;"")&gt;0,NOT(IF(AND(ISNUMBER(I17),NOT(ISLOGICAL(I17))),AND(I17&gt;=1,I17&lt;=2958465,MOD(I17,1)=0),FALSE))),AND(LEN(J17&amp;"")&gt;0,NOT(IF(AND(ISNUMBER(J17),NOT(ISLOGICAL(J17))),AND(J17&gt;=1,J17&lt;=2958465,MOD(J17,1)=0),FALSE))),AND(LEN(L17&amp;"")&gt;0,NOT(IF(AND(ISNUMBER(L17),NOT(ISLOGICAL(L17))),AND(L17&gt;=1,L17&lt;=2958465,MOD(L17,1)=0),FALSE))),AND(LEN(S17&amp;"")&gt;0,NOT(IF(AND(ISNUMBER(S17),NOT(ISLOGICAL(S17))),AND(S17&gt;=1,S17&lt;=2958465,MOD(S17,1)=0),FALSE))),AND(LEN(U17&amp;"")&gt;0,NOT(IF(AND(ISNUMBER(U17),NOT(ISLOGICAL(U17))),AND(U17&gt;=1,U17&lt;=2958465,MOD(U17,1)=0),FALSE))),AND(LEN(V17&amp;"")&gt;0,NOT(IF(AND(ISNUMBER(V17),NOT(ISLOGICAL(V17))),AND(V17&gt;=1,V17&lt;=2958465,MOD(V17,1)=0),FALSE)))),"Check: entered date invalid",IF(AND(EXACT(H17,"Duration"),OR(LEN(I17&amp;"")=0,LEN(J17&amp;"")=0,I17&gt;J17)),"Check: duration dates invalid",IF(AND(EXACT(H17,"Point in time"),OR(LEN(I17&amp;"")=0,AND(LEN(J17&amp;"")&gt;0,J17&lt;&gt;I17))),"Check: point-in-time date invalid",IF(AND(EXACT(H17,"Not period specific"),OR(LEN(I17&amp;"")&gt;0,LEN(J17&amp;"")&gt;0)),"Check: remove unused coverage dates",IF(AND(NOT(EXACT(N17,"Draft")),OR(LEN(TRIM(K17&amp;""))=0,LEN(L17&amp;"")=0)),"Check: source location or receipt missing",IF(OR(AND(LEN(L17&amp;"")&gt;0,L17&gt;$B$7),AND(LEN(S17&amp;"")&gt;0,S17&gt;$B$7)),"Check: actual date after as-of",IF(AND(NOT(EXACT(Q17,"Not reviewed")),OR(LEN(TRIM(R17&amp;""))=0,LEN(S17&amp;"")=0,LEN(L17&amp;"")=0,LEN(TRIM(T17&amp;""))=0)),"Check: review record incomplete",IF(AND(EXACT(Q17,"Not reviewed"),LEN(S17&amp;"")&gt;0),"Check: update review state",IF(AND(LEN(S17&amp;"")&gt;0,LEN(L17&amp;"")&gt;0,S17&lt;L17),"Check: review precedes receipt",IF(OR(AND(LEN(U17&amp;"")&gt;0,LEN(S17&amp;"")&gt;0,U17&lt;S17),AND(LEN(V17&amp;"")&gt;0,LEN(S17&amp;"")&gt;0,V17&lt;S17)),"Check: review or validity date chronology",IF(AND(OR(NOT(EXACT(Q17,"Approved")),NOT(EXACT(N17,"Current")),NOT(EXACT(M17,"Accessible"))),LEN(TRIM(X17&amp;""))=0),"Check: action or reason missing","Recorded")))))))))))))))))))))))))))))</x:f>
        <x:v>Recorded</x:v>
      </x:c>
      <x:c r="Z17" s="17" t="str">
        <x:f>IF(LEN(Y17&amp;"")=0,"",IF(Y17&lt;&gt;"Recorded","Check: resolve input issue",IF(OR(EXACT(N17,"Superseded"),EXACT(N17,"Withdrawn"),EXACT(Q17,"Rejected")),"Do not use this version",IF(NOT(EXACT(N17,"Current")),"Draft version",IF(NOT(EXACT(M17,"Accessible")),"Access unresolved",IF(NOT(EXACT(Q17,"Approved")),"Review pending",IF(AND(LEN(V17&amp;"")&gt;0,V17&lt;$B$7),"Approval expired",IF(AND(LEN(U17&amp;"")&gt;0,U17&lt;=$B$7),"Review due","Ready for recorded purpose"))))))))</x:f>
        <x:v>Access unresolved</x:v>
      </x:c>
      <x:c r="AA17" s="17" t="n">
        <x:f>IF(Y17="Recorded",IF(AND(Y17="Recorded",EXACT(N17,"Current"),LEN(U17&amp;"")&gt;0),U17-$B$7,""),"")</x:f>
        <x:v>11</x:v>
      </x:c>
    </x:row>
    <x:row r="18" ht="88" customHeight="1">
      <x:c r="A18" s="9" t="str">
        <x:v>EX-V04</x:v>
      </x:c>
      <x:c r="B18" s="9" t="str">
        <x:v>EX-D03</x:v>
      </x:c>
      <x:c r="C18" s="9" t="str">
        <x:v>v1</x:v>
      </x:c>
      <x:c r="D18" s="9" t="str">
        <x:v>FICTIONAL EX-D03 document</x:v>
      </x:c>
      <x:c r="E18" s="9" t="str">
        <x:v>Fictional source owner</x:v>
      </x:c>
      <x:c r="F18" s="9" t="str">
        <x:v>Source record</x:v>
      </x:c>
      <x:c r="G18" s="9" t="str">
        <x:v>Fictional Site A</x:v>
      </x:c>
      <x:c r="H18" s="9" t="str">
        <x:v>Duration</x:v>
      </x:c>
      <x:c r="I18" s="23" t="n">
        <x:v>45748</x:v>
      </x:c>
      <x:c r="J18" s="23" t="n">
        <x:v>46112</x:v>
      </x:c>
      <x:c r="K18" s="9" t="str">
        <x:v>FICTIONAL controlled source / EX-V04</x:v>
      </x:c>
      <x:c r="L18" s="23" t="n">
        <x:v>46114</x:v>
      </x:c>
      <x:c r="M18" s="9" t="str">
        <x:v>Accessible</x:v>
      </x:c>
      <x:c r="N18" s="9" t="str">
        <x:v>Current</x:v>
      </x:c>
      <x:c r="O18" s="9"/>
      <x:c r="P18" s="9" t="str">
        <x:v>Internal reporting evidence for the stated period</x:v>
      </x:c>
      <x:c r="Q18" s="9" t="str">
        <x:v>Approved</x:v>
      </x:c>
      <x:c r="R18" s="9" t="str">
        <x:v>Fictional reviewer</x:v>
      </x:c>
      <x:c r="S18" s="23" t="n">
        <x:v>46122</x:v>
      </x:c>
      <x:c r="T18" s="9" t="str">
        <x:v>FICTIONAL review memo EX-V04</x:v>
      </x:c>
      <x:c r="U18" s="23" t="n">
        <x:v>46143</x:v>
      </x:c>
      <x:c r="V18" s="23" t="n">
        <x:v>46127</x:v>
      </x:c>
      <x:c r="W18" s="9" t="str">
        <x:v>Internal use only; retain under the fictional project policy</x:v>
      </x:c>
      <x:c r="X18" s="9" t="str">
        <x:v>Obtain a renewed approval before use</x:v>
      </x:c>
      <x:c r="Y18" s="17" t="str">
        <x:f>IF(COUNTA(A18:X18)=0,"",IF(OR(ISERROR($B$7),ISERROR(I18),ISERROR(J18),ISERROR(L18),ISERROR(S18),ISERROR(U18),ISERROR(V18)),"Check: numeric/date input error",IF(OR(LEN(TRIM(A18&amp;""))=0,NOT(ISTEXT(A18)),NOT(EXACT(A18,TRIM(A18)))),"Check: record ID missing or untrimmed",IF(OR(ISNUMBER(FIND("*",A18)),ISNUMBER(FIND("?",A18)),ISNUMBER(FIND("~",A18))),"Check: record ID contains wildcard",IF(OR(LEN(TRIM(B18&amp;""))=0,NOT(ISTEXT(B18)),NOT(EXACT(B18,TRIM(B18)))),"Check: document ID missing or untrimmed",IF(OR(ISNUMBER(FIND("*",B18)),ISNUMBER(FIND("?",B18)),ISNUMBER(FIND("~",B18))),"Check: document ID contains wildcard",IF(OR(LEN(TRIM(C18&amp;""))=0,NOT(ISTEXT(C18)),NOT(EXACT(C18,TRIM(C18)))),"Check: version label missing or untrimmed",IF(OR(ISNUMBER(FIND("*",C18)),ISNUMBER(FIND("?",C18)),ISNUMBER(FIND("~",C18))),"Check: version label contains wildcard",IF(COUNTIFS($A$15:$A$74,A18)&gt;1,"Check: duplicate record ID",IF(COUNTIFS($B$15:$B$74,B18,$C$15:$C$74,C18)&gt;1,"Check: duplicate document-version",IF(AND(EXACT(N18,"Current"),COUNTIFS($B$15:$B$74,B18,$N$15:$N$74,"Current")&gt;1),"Check: multiple current versions",IF(OR(LEN(TRIM($B$6&amp;""))=0,NOT(IF(AND(ISNUMBER($B$7),NOT(ISLOGICAL($B$7))),AND($B$7&gt;=1,$B$7&lt;=2958465,MOD($B$7,1)=0),FALSE))),"Check: register setup",IF(OR(LEN(TRIM(D18&amp;""))=0,LEN(TRIM(E18&amp;""))=0,LEN(TRIM(G18&amp;""))=0,LEN(TRIM(P18&amp;""))=0,LEN(TRIM(W18&amp;""))=0),"Check: core documentation missing",IF(NOT(OR(EXACT(F18,"Source record"),EXACT(F18,"Calculation"),EXACT(F18,"Method note"),EXACT(F18,"Approval record"),EXACT(F18,"Other"))),"Check: document type invalid",IF(NOT(OR(EXACT(H18,"Duration"),EXACT(H18,"Point in time"),EXACT(H18,"Not period specific"))),"Check: period basis invalid",IF(NOT(OR(EXACT(M18,"Accessible"),EXACT(M18,"Restricted"),EXACT(M18,"Not checked"),EXACT(M18,"Unavailable"))),"Check: access review invalid",IF(NOT(OR(EXACT(N18,"Draft"),EXACT(N18,"Current"),EXACT(N18,"Superseded"),EXACT(N18,"Withdrawn"))),"Check: document state invalid",IF(NOT(OR(EXACT(Q18,"Not reviewed"),EXACT(Q18,"In review"),EXACT(Q18,"Changes requested"),EXACT(Q18,"Approved"),EXACT(Q18,"Rejected"))),"Check: review state invalid",IF(OR(AND(LEN(I18&amp;"")&gt;0,NOT(IF(AND(ISNUMBER(I18),NOT(ISLOGICAL(I18))),AND(I18&gt;=1,I18&lt;=2958465,MOD(I18,1)=0),FALSE))),AND(LEN(J18&amp;"")&gt;0,NOT(IF(AND(ISNUMBER(J18),NOT(ISLOGICAL(J18))),AND(J18&gt;=1,J18&lt;=2958465,MOD(J18,1)=0),FALSE))),AND(LEN(L18&amp;"")&gt;0,NOT(IF(AND(ISNUMBER(L18),NOT(ISLOGICAL(L18))),AND(L18&gt;=1,L18&lt;=2958465,MOD(L18,1)=0),FALSE))),AND(LEN(S18&amp;"")&gt;0,NOT(IF(AND(ISNUMBER(S18),NOT(ISLOGICAL(S18))),AND(S18&gt;=1,S18&lt;=2958465,MOD(S18,1)=0),FALSE))),AND(LEN(U18&amp;"")&gt;0,NOT(IF(AND(ISNUMBER(U18),NOT(ISLOGICAL(U18))),AND(U18&gt;=1,U18&lt;=2958465,MOD(U18,1)=0),FALSE))),AND(LEN(V18&amp;"")&gt;0,NOT(IF(AND(ISNUMBER(V18),NOT(ISLOGICAL(V18))),AND(V18&gt;=1,V18&lt;=2958465,MOD(V18,1)=0),FALSE)))),"Check: entered date invalid",IF(AND(EXACT(H18,"Duration"),OR(LEN(I18&amp;"")=0,LEN(J18&amp;"")=0,I18&gt;J18)),"Check: duration dates invalid",IF(AND(EXACT(H18,"Point in time"),OR(LEN(I18&amp;"")=0,AND(LEN(J18&amp;"")&gt;0,J18&lt;&gt;I18))),"Check: point-in-time date invalid",IF(AND(EXACT(H18,"Not period specific"),OR(LEN(I18&amp;"")&gt;0,LEN(J18&amp;"")&gt;0)),"Check: remove unused coverage dates",IF(AND(NOT(EXACT(N18,"Draft")),OR(LEN(TRIM(K18&amp;""))=0,LEN(L18&amp;"")=0)),"Check: source location or receipt missing",IF(OR(AND(LEN(L18&amp;"")&gt;0,L18&gt;$B$7),AND(LEN(S18&amp;"")&gt;0,S18&gt;$B$7)),"Check: actual date after as-of",IF(AND(NOT(EXACT(Q18,"Not reviewed")),OR(LEN(TRIM(R18&amp;""))=0,LEN(S18&amp;"")=0,LEN(L18&amp;"")=0,LEN(TRIM(T18&amp;""))=0)),"Check: review record incomplete",IF(AND(EXACT(Q18,"Not reviewed"),LEN(S18&amp;"")&gt;0),"Check: update review state",IF(AND(LEN(S18&amp;"")&gt;0,LEN(L18&amp;"")&gt;0,S18&lt;L18),"Check: review precedes receipt",IF(OR(AND(LEN(U18&amp;"")&gt;0,LEN(S18&amp;"")&gt;0,U18&lt;S18),AND(LEN(V18&amp;"")&gt;0,LEN(S18&amp;"")&gt;0,V18&lt;S18)),"Check: review or validity date chronology",IF(AND(OR(NOT(EXACT(Q18,"Approved")),NOT(EXACT(N18,"Current")),NOT(EXACT(M18,"Accessible"))),LEN(TRIM(X18&amp;""))=0),"Check: action or reason missing","Recorded")))))))))))))))))))))))))))))</x:f>
        <x:v>Recorded</x:v>
      </x:c>
      <x:c r="Z18" s="17" t="str">
        <x:f>IF(LEN(Y18&amp;"")=0,"",IF(Y18&lt;&gt;"Recorded","Check: resolve input issue",IF(OR(EXACT(N18,"Superseded"),EXACT(N18,"Withdrawn"),EXACT(Q18,"Rejected")),"Do not use this version",IF(NOT(EXACT(N18,"Current")),"Draft version",IF(NOT(EXACT(M18,"Accessible")),"Access unresolved",IF(NOT(EXACT(Q18,"Approved")),"Review pending",IF(AND(LEN(V18&amp;"")&gt;0,V18&lt;$B$7),"Approval expired",IF(AND(LEN(U18&amp;"")&gt;0,U18&lt;=$B$7),"Review due","Ready for recorded purpose"))))))))</x:f>
        <x:v>Approval expired</x:v>
      </x:c>
      <x:c r="AA18" s="17" t="n">
        <x:f>IF(Y18="Recorded",IF(AND(Y18="Recorded",EXACT(N18,"Current"),LEN(U18&amp;"")&gt;0),U18-$B$7,""),"")</x:f>
        <x:v>11</x:v>
      </x:c>
    </x:row>
    <x:row r="19" ht="52" customHeight="1">
      <x:c r="A19" s="9"/>
      <x:c r="B19" s="9"/>
      <x:c r="C19" s="9"/>
      <x:c r="D19" s="9"/>
      <x:c r="E19" s="9"/>
      <x:c r="F19" s="9"/>
      <x:c r="G19" s="9"/>
      <x:c r="H19" s="9"/>
      <x:c r="I19" s="23"/>
      <x:c r="J19" s="23"/>
      <x:c r="K19" s="9"/>
      <x:c r="L19" s="23"/>
      <x:c r="M19" s="9"/>
      <x:c r="N19" s="9"/>
      <x:c r="O19" s="9"/>
      <x:c r="P19" s="9"/>
      <x:c r="Q19" s="9"/>
      <x:c r="R19" s="9"/>
      <x:c r="S19" s="23"/>
      <x:c r="T19" s="9"/>
      <x:c r="U19" s="23"/>
      <x:c r="V19" s="23"/>
      <x:c r="W19" s="9"/>
      <x:c r="X19" s="9"/>
      <x:c r="Y19" s="17" t="str">
        <x:f>IF(COUNTA(A19:X19)=0,"",IF(OR(ISERROR($B$7),ISERROR(I19),ISERROR(J19),ISERROR(L19),ISERROR(S19),ISERROR(U19),ISERROR(V19)),"Check: numeric/date input error",IF(OR(LEN(TRIM(A19&amp;""))=0,NOT(ISTEXT(A19)),NOT(EXACT(A19,TRIM(A19)))),"Check: record ID missing or untrimmed",IF(OR(ISNUMBER(FIND("*",A19)),ISNUMBER(FIND("?",A19)),ISNUMBER(FIND("~",A19))),"Check: record ID contains wildcard",IF(OR(LEN(TRIM(B19&amp;""))=0,NOT(ISTEXT(B19)),NOT(EXACT(B19,TRIM(B19)))),"Check: document ID missing or untrimmed",IF(OR(ISNUMBER(FIND("*",B19)),ISNUMBER(FIND("?",B19)),ISNUMBER(FIND("~",B19))),"Check: document ID contains wildcard",IF(OR(LEN(TRIM(C19&amp;""))=0,NOT(ISTEXT(C19)),NOT(EXACT(C19,TRIM(C19)))),"Check: version label missing or untrimmed",IF(OR(ISNUMBER(FIND("*",C19)),ISNUMBER(FIND("?",C19)),ISNUMBER(FIND("~",C19))),"Check: version label contains wildcard",IF(COUNTIFS($A$15:$A$74,A19)&gt;1,"Check: duplicate record ID",IF(COUNTIFS($B$15:$B$74,B19,$C$15:$C$74,C19)&gt;1,"Check: duplicate document-version",IF(AND(EXACT(N19,"Current"),COUNTIFS($B$15:$B$74,B19,$N$15:$N$74,"Current")&gt;1),"Check: multiple current versions",IF(OR(LEN(TRIM($B$6&amp;""))=0,NOT(IF(AND(ISNUMBER($B$7),NOT(ISLOGICAL($B$7))),AND($B$7&gt;=1,$B$7&lt;=2958465,MOD($B$7,1)=0),FALSE))),"Check: register setup",IF(OR(LEN(TRIM(D19&amp;""))=0,LEN(TRIM(E19&amp;""))=0,LEN(TRIM(G19&amp;""))=0,LEN(TRIM(P19&amp;""))=0,LEN(TRIM(W19&amp;""))=0),"Check: core documentation missing",IF(NOT(OR(EXACT(F19,"Source record"),EXACT(F19,"Calculation"),EXACT(F19,"Method note"),EXACT(F19,"Approval record"),EXACT(F19,"Other"))),"Check: document type invalid",IF(NOT(OR(EXACT(H19,"Duration"),EXACT(H19,"Point in time"),EXACT(H19,"Not period specific"))),"Check: period basis invalid",IF(NOT(OR(EXACT(M19,"Accessible"),EXACT(M19,"Restricted"),EXACT(M19,"Not checked"),EXACT(M19,"Unavailable"))),"Check: access review invalid",IF(NOT(OR(EXACT(N19,"Draft"),EXACT(N19,"Current"),EXACT(N19,"Superseded"),EXACT(N19,"Withdrawn"))),"Check: document state invalid",IF(NOT(OR(EXACT(Q19,"Not reviewed"),EXACT(Q19,"In review"),EXACT(Q19,"Changes requested"),EXACT(Q19,"Approved"),EXACT(Q19,"Rejected"))),"Check: review state invalid",IF(OR(AND(LEN(I19&amp;"")&gt;0,NOT(IF(AND(ISNUMBER(I19),NOT(ISLOGICAL(I19))),AND(I19&gt;=1,I19&lt;=2958465,MOD(I19,1)=0),FALSE))),AND(LEN(J19&amp;"")&gt;0,NOT(IF(AND(ISNUMBER(J19),NOT(ISLOGICAL(J19))),AND(J19&gt;=1,J19&lt;=2958465,MOD(J19,1)=0),FALSE))),AND(LEN(L19&amp;"")&gt;0,NOT(IF(AND(ISNUMBER(L19),NOT(ISLOGICAL(L19))),AND(L19&gt;=1,L19&lt;=2958465,MOD(L19,1)=0),FALSE))),AND(LEN(S19&amp;"")&gt;0,NOT(IF(AND(ISNUMBER(S19),NOT(ISLOGICAL(S19))),AND(S19&gt;=1,S19&lt;=2958465,MOD(S19,1)=0),FALSE))),AND(LEN(U19&amp;"")&gt;0,NOT(IF(AND(ISNUMBER(U19),NOT(ISLOGICAL(U19))),AND(U19&gt;=1,U19&lt;=2958465,MOD(U19,1)=0),FALSE))),AND(LEN(V19&amp;"")&gt;0,NOT(IF(AND(ISNUMBER(V19),NOT(ISLOGICAL(V19))),AND(V19&gt;=1,V19&lt;=2958465,MOD(V19,1)=0),FALSE)))),"Check: entered date invalid",IF(AND(EXACT(H19,"Duration"),OR(LEN(I19&amp;"")=0,LEN(J19&amp;"")=0,I19&gt;J19)),"Check: duration dates invalid",IF(AND(EXACT(H19,"Point in time"),OR(LEN(I19&amp;"")=0,AND(LEN(J19&amp;"")&gt;0,J19&lt;&gt;I19))),"Check: point-in-time date invalid",IF(AND(EXACT(H19,"Not period specific"),OR(LEN(I19&amp;"")&gt;0,LEN(J19&amp;"")&gt;0)),"Check: remove unused coverage dates",IF(AND(NOT(EXACT(N19,"Draft")),OR(LEN(TRIM(K19&amp;""))=0,LEN(L19&amp;"")=0)),"Check: source location or receipt missing",IF(OR(AND(LEN(L19&amp;"")&gt;0,L19&gt;$B$7),AND(LEN(S19&amp;"")&gt;0,S19&gt;$B$7)),"Check: actual date after as-of",IF(AND(NOT(EXACT(Q19,"Not reviewed")),OR(LEN(TRIM(R19&amp;""))=0,LEN(S19&amp;"")=0,LEN(L19&amp;"")=0,LEN(TRIM(T19&amp;""))=0)),"Check: review record incomplete",IF(AND(EXACT(Q19,"Not reviewed"),LEN(S19&amp;"")&gt;0),"Check: update review state",IF(AND(LEN(S19&amp;"")&gt;0,LEN(L19&amp;"")&gt;0,S19&lt;L19),"Check: review precedes receipt",IF(OR(AND(LEN(U19&amp;"")&gt;0,LEN(S19&amp;"")&gt;0,U19&lt;S19),AND(LEN(V19&amp;"")&gt;0,LEN(S19&amp;"")&gt;0,V19&lt;S19)),"Check: review or validity date chronology",IF(AND(OR(NOT(EXACT(Q19,"Approved")),NOT(EXACT(N19,"Current")),NOT(EXACT(M19,"Accessible"))),LEN(TRIM(X19&amp;""))=0),"Check: action or reason missing","Recorded")))))))))))))))))))))))))))))</x:f>
      </x:c>
      <x:c r="Z19" s="17" t="str">
        <x:f>IF(LEN(Y19&amp;"")=0,"",IF(Y19&lt;&gt;"Recorded","Check: resolve input issue",IF(OR(EXACT(N19,"Superseded"),EXACT(N19,"Withdrawn"),EXACT(Q19,"Rejected")),"Do not use this version",IF(NOT(EXACT(N19,"Current")),"Draft version",IF(NOT(EXACT(M19,"Accessible")),"Access unresolved",IF(NOT(EXACT(Q19,"Approved")),"Review pending",IF(AND(LEN(V19&amp;"")&gt;0,V19&lt;$B$7),"Approval expired",IF(AND(LEN(U19&amp;"")&gt;0,U19&lt;=$B$7),"Review due","Ready for recorded purpose"))))))))</x:f>
      </x:c>
      <x:c r="AA19" s="17" t="str">
        <x:f>IF(Y19="Recorded",IF(AND(Y19="Recorded",EXACT(N19,"Current"),LEN(U19&amp;"")&gt;0),U19-$B$7,""),"")</x:f>
      </x:c>
    </x:row>
    <x:row r="20" ht="52" customHeight="1">
      <x:c r="A20" s="9"/>
      <x:c r="B20" s="9"/>
      <x:c r="C20" s="9"/>
      <x:c r="D20" s="9"/>
      <x:c r="E20" s="9"/>
      <x:c r="F20" s="9"/>
      <x:c r="G20" s="9"/>
      <x:c r="H20" s="9"/>
      <x:c r="I20" s="23"/>
      <x:c r="J20" s="23"/>
      <x:c r="K20" s="9"/>
      <x:c r="L20" s="23"/>
      <x:c r="M20" s="9"/>
      <x:c r="N20" s="9"/>
      <x:c r="O20" s="9"/>
      <x:c r="P20" s="9"/>
      <x:c r="Q20" s="9"/>
      <x:c r="R20" s="9"/>
      <x:c r="S20" s="23"/>
      <x:c r="T20" s="9"/>
      <x:c r="U20" s="23"/>
      <x:c r="V20" s="23"/>
      <x:c r="W20" s="9"/>
      <x:c r="X20" s="9"/>
      <x:c r="Y20" s="17" t="str">
        <x:f>IF(COUNTA(A20:X20)=0,"",IF(OR(ISERROR($B$7),ISERROR(I20),ISERROR(J20),ISERROR(L20),ISERROR(S20),ISERROR(U20),ISERROR(V20)),"Check: numeric/date input error",IF(OR(LEN(TRIM(A20&amp;""))=0,NOT(ISTEXT(A20)),NOT(EXACT(A20,TRIM(A20)))),"Check: record ID missing or untrimmed",IF(OR(ISNUMBER(FIND("*",A20)),ISNUMBER(FIND("?",A20)),ISNUMBER(FIND("~",A20))),"Check: record ID contains wildcard",IF(OR(LEN(TRIM(B20&amp;""))=0,NOT(ISTEXT(B20)),NOT(EXACT(B20,TRIM(B20)))),"Check: document ID missing or untrimmed",IF(OR(ISNUMBER(FIND("*",B20)),ISNUMBER(FIND("?",B20)),ISNUMBER(FIND("~",B20))),"Check: document ID contains wildcard",IF(OR(LEN(TRIM(C20&amp;""))=0,NOT(ISTEXT(C20)),NOT(EXACT(C20,TRIM(C20)))),"Check: version label missing or untrimmed",IF(OR(ISNUMBER(FIND("*",C20)),ISNUMBER(FIND("?",C20)),ISNUMBER(FIND("~",C20))),"Check: version label contains wildcard",IF(COUNTIFS($A$15:$A$74,A20)&gt;1,"Check: duplicate record ID",IF(COUNTIFS($B$15:$B$74,B20,$C$15:$C$74,C20)&gt;1,"Check: duplicate document-version",IF(AND(EXACT(N20,"Current"),COUNTIFS($B$15:$B$74,B20,$N$15:$N$74,"Current")&gt;1),"Check: multiple current versions",IF(OR(LEN(TRIM($B$6&amp;""))=0,NOT(IF(AND(ISNUMBER($B$7),NOT(ISLOGICAL($B$7))),AND($B$7&gt;=1,$B$7&lt;=2958465,MOD($B$7,1)=0),FALSE))),"Check: register setup",IF(OR(LEN(TRIM(D20&amp;""))=0,LEN(TRIM(E20&amp;""))=0,LEN(TRIM(G20&amp;""))=0,LEN(TRIM(P20&amp;""))=0,LEN(TRIM(W20&amp;""))=0),"Check: core documentation missing",IF(NOT(OR(EXACT(F20,"Source record"),EXACT(F20,"Calculation"),EXACT(F20,"Method note"),EXACT(F20,"Approval record"),EXACT(F20,"Other"))),"Check: document type invalid",IF(NOT(OR(EXACT(H20,"Duration"),EXACT(H20,"Point in time"),EXACT(H20,"Not period specific"))),"Check: period basis invalid",IF(NOT(OR(EXACT(M20,"Accessible"),EXACT(M20,"Restricted"),EXACT(M20,"Not checked"),EXACT(M20,"Unavailable"))),"Check: access review invalid",IF(NOT(OR(EXACT(N20,"Draft"),EXACT(N20,"Current"),EXACT(N20,"Superseded"),EXACT(N20,"Withdrawn"))),"Check: document state invalid",IF(NOT(OR(EXACT(Q20,"Not reviewed"),EXACT(Q20,"In review"),EXACT(Q20,"Changes requested"),EXACT(Q20,"Approved"),EXACT(Q20,"Rejected"))),"Check: review state invalid",IF(OR(AND(LEN(I20&amp;"")&gt;0,NOT(IF(AND(ISNUMBER(I20),NOT(ISLOGICAL(I20))),AND(I20&gt;=1,I20&lt;=2958465,MOD(I20,1)=0),FALSE))),AND(LEN(J20&amp;"")&gt;0,NOT(IF(AND(ISNUMBER(J20),NOT(ISLOGICAL(J20))),AND(J20&gt;=1,J20&lt;=2958465,MOD(J20,1)=0),FALSE))),AND(LEN(L20&amp;"")&gt;0,NOT(IF(AND(ISNUMBER(L20),NOT(ISLOGICAL(L20))),AND(L20&gt;=1,L20&lt;=2958465,MOD(L20,1)=0),FALSE))),AND(LEN(S20&amp;"")&gt;0,NOT(IF(AND(ISNUMBER(S20),NOT(ISLOGICAL(S20))),AND(S20&gt;=1,S20&lt;=2958465,MOD(S20,1)=0),FALSE))),AND(LEN(U20&amp;"")&gt;0,NOT(IF(AND(ISNUMBER(U20),NOT(ISLOGICAL(U20))),AND(U20&gt;=1,U20&lt;=2958465,MOD(U20,1)=0),FALSE))),AND(LEN(V20&amp;"")&gt;0,NOT(IF(AND(ISNUMBER(V20),NOT(ISLOGICAL(V20))),AND(V20&gt;=1,V20&lt;=2958465,MOD(V20,1)=0),FALSE)))),"Check: entered date invalid",IF(AND(EXACT(H20,"Duration"),OR(LEN(I20&amp;"")=0,LEN(J20&amp;"")=0,I20&gt;J20)),"Check: duration dates invalid",IF(AND(EXACT(H20,"Point in time"),OR(LEN(I20&amp;"")=0,AND(LEN(J20&amp;"")&gt;0,J20&lt;&gt;I20))),"Check: point-in-time date invalid",IF(AND(EXACT(H20,"Not period specific"),OR(LEN(I20&amp;"")&gt;0,LEN(J20&amp;"")&gt;0)),"Check: remove unused coverage dates",IF(AND(NOT(EXACT(N20,"Draft")),OR(LEN(TRIM(K20&amp;""))=0,LEN(L20&amp;"")=0)),"Check: source location or receipt missing",IF(OR(AND(LEN(L20&amp;"")&gt;0,L20&gt;$B$7),AND(LEN(S20&amp;"")&gt;0,S20&gt;$B$7)),"Check: actual date after as-of",IF(AND(NOT(EXACT(Q20,"Not reviewed")),OR(LEN(TRIM(R20&amp;""))=0,LEN(S20&amp;"")=0,LEN(L20&amp;"")=0,LEN(TRIM(T20&amp;""))=0)),"Check: review record incomplete",IF(AND(EXACT(Q20,"Not reviewed"),LEN(S20&amp;"")&gt;0),"Check: update review state",IF(AND(LEN(S20&amp;"")&gt;0,LEN(L20&amp;"")&gt;0,S20&lt;L20),"Check: review precedes receipt",IF(OR(AND(LEN(U20&amp;"")&gt;0,LEN(S20&amp;"")&gt;0,U20&lt;S20),AND(LEN(V20&amp;"")&gt;0,LEN(S20&amp;"")&gt;0,V20&lt;S20)),"Check: review or validity date chronology",IF(AND(OR(NOT(EXACT(Q20,"Approved")),NOT(EXACT(N20,"Current")),NOT(EXACT(M20,"Accessible"))),LEN(TRIM(X20&amp;""))=0),"Check: action or reason missing","Recorded")))))))))))))))))))))))))))))</x:f>
      </x:c>
      <x:c r="Z20" s="17" t="str">
        <x:f>IF(LEN(Y20&amp;"")=0,"",IF(Y20&lt;&gt;"Recorded","Check: resolve input issue",IF(OR(EXACT(N20,"Superseded"),EXACT(N20,"Withdrawn"),EXACT(Q20,"Rejected")),"Do not use this version",IF(NOT(EXACT(N20,"Current")),"Draft version",IF(NOT(EXACT(M20,"Accessible")),"Access unresolved",IF(NOT(EXACT(Q20,"Approved")),"Review pending",IF(AND(LEN(V20&amp;"")&gt;0,V20&lt;$B$7),"Approval expired",IF(AND(LEN(U20&amp;"")&gt;0,U20&lt;=$B$7),"Review due","Ready for recorded purpose"))))))))</x:f>
      </x:c>
      <x:c r="AA20" s="17" t="str">
        <x:f>IF(Y20="Recorded",IF(AND(Y20="Recorded",EXACT(N20,"Current"),LEN(U20&amp;"")&gt;0),U20-$B$7,""),"")</x:f>
      </x:c>
    </x:row>
    <x:row r="21" ht="52" customHeight="1">
      <x:c r="A21" s="9"/>
      <x:c r="B21" s="9"/>
      <x:c r="C21" s="9"/>
      <x:c r="D21" s="9"/>
      <x:c r="E21" s="9"/>
      <x:c r="F21" s="9"/>
      <x:c r="G21" s="9"/>
      <x:c r="H21" s="9"/>
      <x:c r="I21" s="23"/>
      <x:c r="J21" s="23"/>
      <x:c r="K21" s="9"/>
      <x:c r="L21" s="23"/>
      <x:c r="M21" s="9"/>
      <x:c r="N21" s="9"/>
      <x:c r="O21" s="9"/>
      <x:c r="P21" s="9"/>
      <x:c r="Q21" s="9"/>
      <x:c r="R21" s="9"/>
      <x:c r="S21" s="23"/>
      <x:c r="T21" s="9"/>
      <x:c r="U21" s="23"/>
      <x:c r="V21" s="23"/>
      <x:c r="W21" s="9"/>
      <x:c r="X21" s="9"/>
      <x:c r="Y21" s="17" t="str">
        <x:f>IF(COUNTA(A21:X21)=0,"",IF(OR(ISERROR($B$7),ISERROR(I21),ISERROR(J21),ISERROR(L21),ISERROR(S21),ISERROR(U21),ISERROR(V21)),"Check: numeric/date input error",IF(OR(LEN(TRIM(A21&amp;""))=0,NOT(ISTEXT(A21)),NOT(EXACT(A21,TRIM(A21)))),"Check: record ID missing or untrimmed",IF(OR(ISNUMBER(FIND("*",A21)),ISNUMBER(FIND("?",A21)),ISNUMBER(FIND("~",A21))),"Check: record ID contains wildcard",IF(OR(LEN(TRIM(B21&amp;""))=0,NOT(ISTEXT(B21)),NOT(EXACT(B21,TRIM(B21)))),"Check: document ID missing or untrimmed",IF(OR(ISNUMBER(FIND("*",B21)),ISNUMBER(FIND("?",B21)),ISNUMBER(FIND("~",B21))),"Check: document ID contains wildcard",IF(OR(LEN(TRIM(C21&amp;""))=0,NOT(ISTEXT(C21)),NOT(EXACT(C21,TRIM(C21)))),"Check: version label missing or untrimmed",IF(OR(ISNUMBER(FIND("*",C21)),ISNUMBER(FIND("?",C21)),ISNUMBER(FIND("~",C21))),"Check: version label contains wildcard",IF(COUNTIFS($A$15:$A$74,A21)&gt;1,"Check: duplicate record ID",IF(COUNTIFS($B$15:$B$74,B21,$C$15:$C$74,C21)&gt;1,"Check: duplicate document-version",IF(AND(EXACT(N21,"Current"),COUNTIFS($B$15:$B$74,B21,$N$15:$N$74,"Current")&gt;1),"Check: multiple current versions",IF(OR(LEN(TRIM($B$6&amp;""))=0,NOT(IF(AND(ISNUMBER($B$7),NOT(ISLOGICAL($B$7))),AND($B$7&gt;=1,$B$7&lt;=2958465,MOD($B$7,1)=0),FALSE))),"Check: register setup",IF(OR(LEN(TRIM(D21&amp;""))=0,LEN(TRIM(E21&amp;""))=0,LEN(TRIM(G21&amp;""))=0,LEN(TRIM(P21&amp;""))=0,LEN(TRIM(W21&amp;""))=0),"Check: core documentation missing",IF(NOT(OR(EXACT(F21,"Source record"),EXACT(F21,"Calculation"),EXACT(F21,"Method note"),EXACT(F21,"Approval record"),EXACT(F21,"Other"))),"Check: document type invalid",IF(NOT(OR(EXACT(H21,"Duration"),EXACT(H21,"Point in time"),EXACT(H21,"Not period specific"))),"Check: period basis invalid",IF(NOT(OR(EXACT(M21,"Accessible"),EXACT(M21,"Restricted"),EXACT(M21,"Not checked"),EXACT(M21,"Unavailable"))),"Check: access review invalid",IF(NOT(OR(EXACT(N21,"Draft"),EXACT(N21,"Current"),EXACT(N21,"Superseded"),EXACT(N21,"Withdrawn"))),"Check: document state invalid",IF(NOT(OR(EXACT(Q21,"Not reviewed"),EXACT(Q21,"In review"),EXACT(Q21,"Changes requested"),EXACT(Q21,"Approved"),EXACT(Q21,"Rejected"))),"Check: review state invalid",IF(OR(AND(LEN(I21&amp;"")&gt;0,NOT(IF(AND(ISNUMBER(I21),NOT(ISLOGICAL(I21))),AND(I21&gt;=1,I21&lt;=2958465,MOD(I21,1)=0),FALSE))),AND(LEN(J21&amp;"")&gt;0,NOT(IF(AND(ISNUMBER(J21),NOT(ISLOGICAL(J21))),AND(J21&gt;=1,J21&lt;=2958465,MOD(J21,1)=0),FALSE))),AND(LEN(L21&amp;"")&gt;0,NOT(IF(AND(ISNUMBER(L21),NOT(ISLOGICAL(L21))),AND(L21&gt;=1,L21&lt;=2958465,MOD(L21,1)=0),FALSE))),AND(LEN(S21&amp;"")&gt;0,NOT(IF(AND(ISNUMBER(S21),NOT(ISLOGICAL(S21))),AND(S21&gt;=1,S21&lt;=2958465,MOD(S21,1)=0),FALSE))),AND(LEN(U21&amp;"")&gt;0,NOT(IF(AND(ISNUMBER(U21),NOT(ISLOGICAL(U21))),AND(U21&gt;=1,U21&lt;=2958465,MOD(U21,1)=0),FALSE))),AND(LEN(V21&amp;"")&gt;0,NOT(IF(AND(ISNUMBER(V21),NOT(ISLOGICAL(V21))),AND(V21&gt;=1,V21&lt;=2958465,MOD(V21,1)=0),FALSE)))),"Check: entered date invalid",IF(AND(EXACT(H21,"Duration"),OR(LEN(I21&amp;"")=0,LEN(J21&amp;"")=0,I21&gt;J21)),"Check: duration dates invalid",IF(AND(EXACT(H21,"Point in time"),OR(LEN(I21&amp;"")=0,AND(LEN(J21&amp;"")&gt;0,J21&lt;&gt;I21))),"Check: point-in-time date invalid",IF(AND(EXACT(H21,"Not period specific"),OR(LEN(I21&amp;"")&gt;0,LEN(J21&amp;"")&gt;0)),"Check: remove unused coverage dates",IF(AND(NOT(EXACT(N21,"Draft")),OR(LEN(TRIM(K21&amp;""))=0,LEN(L21&amp;"")=0)),"Check: source location or receipt missing",IF(OR(AND(LEN(L21&amp;"")&gt;0,L21&gt;$B$7),AND(LEN(S21&amp;"")&gt;0,S21&gt;$B$7)),"Check: actual date after as-of",IF(AND(NOT(EXACT(Q21,"Not reviewed")),OR(LEN(TRIM(R21&amp;""))=0,LEN(S21&amp;"")=0,LEN(L21&amp;"")=0,LEN(TRIM(T21&amp;""))=0)),"Check: review record incomplete",IF(AND(EXACT(Q21,"Not reviewed"),LEN(S21&amp;"")&gt;0),"Check: update review state",IF(AND(LEN(S21&amp;"")&gt;0,LEN(L21&amp;"")&gt;0,S21&lt;L21),"Check: review precedes receipt",IF(OR(AND(LEN(U21&amp;"")&gt;0,LEN(S21&amp;"")&gt;0,U21&lt;S21),AND(LEN(V21&amp;"")&gt;0,LEN(S21&amp;"")&gt;0,V21&lt;S21)),"Check: review or validity date chronology",IF(AND(OR(NOT(EXACT(Q21,"Approved")),NOT(EXACT(N21,"Current")),NOT(EXACT(M21,"Accessible"))),LEN(TRIM(X21&amp;""))=0),"Check: action or reason missing","Recorded")))))))))))))))))))))))))))))</x:f>
      </x:c>
      <x:c r="Z21" s="17" t="str">
        <x:f>IF(LEN(Y21&amp;"")=0,"",IF(Y21&lt;&gt;"Recorded","Check: resolve input issue",IF(OR(EXACT(N21,"Superseded"),EXACT(N21,"Withdrawn"),EXACT(Q21,"Rejected")),"Do not use this version",IF(NOT(EXACT(N21,"Current")),"Draft version",IF(NOT(EXACT(M21,"Accessible")),"Access unresolved",IF(NOT(EXACT(Q21,"Approved")),"Review pending",IF(AND(LEN(V21&amp;"")&gt;0,V21&lt;$B$7),"Approval expired",IF(AND(LEN(U21&amp;"")&gt;0,U21&lt;=$B$7),"Review due","Ready for recorded purpose"))))))))</x:f>
      </x:c>
      <x:c r="AA21" s="17" t="str">
        <x:f>IF(Y21="Recorded",IF(AND(Y21="Recorded",EXACT(N21,"Current"),LEN(U21&amp;"")&gt;0),U21-$B$7,""),"")</x:f>
      </x:c>
    </x:row>
    <x:row r="22" ht="52" customHeight="1">
      <x:c r="A22" s="9"/>
      <x:c r="B22" s="9"/>
      <x:c r="C22" s="9"/>
      <x:c r="D22" s="9"/>
      <x:c r="E22" s="9"/>
      <x:c r="F22" s="9"/>
      <x:c r="G22" s="9"/>
      <x:c r="H22" s="9"/>
      <x:c r="I22" s="23"/>
      <x:c r="J22" s="23"/>
      <x:c r="K22" s="9"/>
      <x:c r="L22" s="23"/>
      <x:c r="M22" s="9"/>
      <x:c r="N22" s="9"/>
      <x:c r="O22" s="9"/>
      <x:c r="P22" s="9"/>
      <x:c r="Q22" s="9"/>
      <x:c r="R22" s="9"/>
      <x:c r="S22" s="23"/>
      <x:c r="T22" s="9"/>
      <x:c r="U22" s="23"/>
      <x:c r="V22" s="23"/>
      <x:c r="W22" s="9"/>
      <x:c r="X22" s="9"/>
      <x:c r="Y22" s="17" t="str">
        <x:f>IF(COUNTA(A22:X22)=0,"",IF(OR(ISERROR($B$7),ISERROR(I22),ISERROR(J22),ISERROR(L22),ISERROR(S22),ISERROR(U22),ISERROR(V22)),"Check: numeric/date input error",IF(OR(LEN(TRIM(A22&amp;""))=0,NOT(ISTEXT(A22)),NOT(EXACT(A22,TRIM(A22)))),"Check: record ID missing or untrimmed",IF(OR(ISNUMBER(FIND("*",A22)),ISNUMBER(FIND("?",A22)),ISNUMBER(FIND("~",A22))),"Check: record ID contains wildcard",IF(OR(LEN(TRIM(B22&amp;""))=0,NOT(ISTEXT(B22)),NOT(EXACT(B22,TRIM(B22)))),"Check: document ID missing or untrimmed",IF(OR(ISNUMBER(FIND("*",B22)),ISNUMBER(FIND("?",B22)),ISNUMBER(FIND("~",B22))),"Check: document ID contains wildcard",IF(OR(LEN(TRIM(C22&amp;""))=0,NOT(ISTEXT(C22)),NOT(EXACT(C22,TRIM(C22)))),"Check: version label missing or untrimmed",IF(OR(ISNUMBER(FIND("*",C22)),ISNUMBER(FIND("?",C22)),ISNUMBER(FIND("~",C22))),"Check: version label contains wildcard",IF(COUNTIFS($A$15:$A$74,A22)&gt;1,"Check: duplicate record ID",IF(COUNTIFS($B$15:$B$74,B22,$C$15:$C$74,C22)&gt;1,"Check: duplicate document-version",IF(AND(EXACT(N22,"Current"),COUNTIFS($B$15:$B$74,B22,$N$15:$N$74,"Current")&gt;1),"Check: multiple current versions",IF(OR(LEN(TRIM($B$6&amp;""))=0,NOT(IF(AND(ISNUMBER($B$7),NOT(ISLOGICAL($B$7))),AND($B$7&gt;=1,$B$7&lt;=2958465,MOD($B$7,1)=0),FALSE))),"Check: register setup",IF(OR(LEN(TRIM(D22&amp;""))=0,LEN(TRIM(E22&amp;""))=0,LEN(TRIM(G22&amp;""))=0,LEN(TRIM(P22&amp;""))=0,LEN(TRIM(W22&amp;""))=0),"Check: core documentation missing",IF(NOT(OR(EXACT(F22,"Source record"),EXACT(F22,"Calculation"),EXACT(F22,"Method note"),EXACT(F22,"Approval record"),EXACT(F22,"Other"))),"Check: document type invalid",IF(NOT(OR(EXACT(H22,"Duration"),EXACT(H22,"Point in time"),EXACT(H22,"Not period specific"))),"Check: period basis invalid",IF(NOT(OR(EXACT(M22,"Accessible"),EXACT(M22,"Restricted"),EXACT(M22,"Not checked"),EXACT(M22,"Unavailable"))),"Check: access review invalid",IF(NOT(OR(EXACT(N22,"Draft"),EXACT(N22,"Current"),EXACT(N22,"Superseded"),EXACT(N22,"Withdrawn"))),"Check: document state invalid",IF(NOT(OR(EXACT(Q22,"Not reviewed"),EXACT(Q22,"In review"),EXACT(Q22,"Changes requested"),EXACT(Q22,"Approved"),EXACT(Q22,"Rejected"))),"Check: review state invalid",IF(OR(AND(LEN(I22&amp;"")&gt;0,NOT(IF(AND(ISNUMBER(I22),NOT(ISLOGICAL(I22))),AND(I22&gt;=1,I22&lt;=2958465,MOD(I22,1)=0),FALSE))),AND(LEN(J22&amp;"")&gt;0,NOT(IF(AND(ISNUMBER(J22),NOT(ISLOGICAL(J22))),AND(J22&gt;=1,J22&lt;=2958465,MOD(J22,1)=0),FALSE))),AND(LEN(L22&amp;"")&gt;0,NOT(IF(AND(ISNUMBER(L22),NOT(ISLOGICAL(L22))),AND(L22&gt;=1,L22&lt;=2958465,MOD(L22,1)=0),FALSE))),AND(LEN(S22&amp;"")&gt;0,NOT(IF(AND(ISNUMBER(S22),NOT(ISLOGICAL(S22))),AND(S22&gt;=1,S22&lt;=2958465,MOD(S22,1)=0),FALSE))),AND(LEN(U22&amp;"")&gt;0,NOT(IF(AND(ISNUMBER(U22),NOT(ISLOGICAL(U22))),AND(U22&gt;=1,U22&lt;=2958465,MOD(U22,1)=0),FALSE))),AND(LEN(V22&amp;"")&gt;0,NOT(IF(AND(ISNUMBER(V22),NOT(ISLOGICAL(V22))),AND(V22&gt;=1,V22&lt;=2958465,MOD(V22,1)=0),FALSE)))),"Check: entered date invalid",IF(AND(EXACT(H22,"Duration"),OR(LEN(I22&amp;"")=0,LEN(J22&amp;"")=0,I22&gt;J22)),"Check: duration dates invalid",IF(AND(EXACT(H22,"Point in time"),OR(LEN(I22&amp;"")=0,AND(LEN(J22&amp;"")&gt;0,J22&lt;&gt;I22))),"Check: point-in-time date invalid",IF(AND(EXACT(H22,"Not period specific"),OR(LEN(I22&amp;"")&gt;0,LEN(J22&amp;"")&gt;0)),"Check: remove unused coverage dates",IF(AND(NOT(EXACT(N22,"Draft")),OR(LEN(TRIM(K22&amp;""))=0,LEN(L22&amp;"")=0)),"Check: source location or receipt missing",IF(OR(AND(LEN(L22&amp;"")&gt;0,L22&gt;$B$7),AND(LEN(S22&amp;"")&gt;0,S22&gt;$B$7)),"Check: actual date after as-of",IF(AND(NOT(EXACT(Q22,"Not reviewed")),OR(LEN(TRIM(R22&amp;""))=0,LEN(S22&amp;"")=0,LEN(L22&amp;"")=0,LEN(TRIM(T22&amp;""))=0)),"Check: review record incomplete",IF(AND(EXACT(Q22,"Not reviewed"),LEN(S22&amp;"")&gt;0),"Check: update review state",IF(AND(LEN(S22&amp;"")&gt;0,LEN(L22&amp;"")&gt;0,S22&lt;L22),"Check: review precedes receipt",IF(OR(AND(LEN(U22&amp;"")&gt;0,LEN(S22&amp;"")&gt;0,U22&lt;S22),AND(LEN(V22&amp;"")&gt;0,LEN(S22&amp;"")&gt;0,V22&lt;S22)),"Check: review or validity date chronology",IF(AND(OR(NOT(EXACT(Q22,"Approved")),NOT(EXACT(N22,"Current")),NOT(EXACT(M22,"Accessible"))),LEN(TRIM(X22&amp;""))=0),"Check: action or reason missing","Recorded")))))))))))))))))))))))))))))</x:f>
      </x:c>
      <x:c r="Z22" s="17" t="str">
        <x:f>IF(LEN(Y22&amp;"")=0,"",IF(Y22&lt;&gt;"Recorded","Check: resolve input issue",IF(OR(EXACT(N22,"Superseded"),EXACT(N22,"Withdrawn"),EXACT(Q22,"Rejected")),"Do not use this version",IF(NOT(EXACT(N22,"Current")),"Draft version",IF(NOT(EXACT(M22,"Accessible")),"Access unresolved",IF(NOT(EXACT(Q22,"Approved")),"Review pending",IF(AND(LEN(V22&amp;"")&gt;0,V22&lt;$B$7),"Approval expired",IF(AND(LEN(U22&amp;"")&gt;0,U22&lt;=$B$7),"Review due","Ready for recorded purpose"))))))))</x:f>
      </x:c>
      <x:c r="AA22" s="17" t="str">
        <x:f>IF(Y22="Recorded",IF(AND(Y22="Recorded",EXACT(N22,"Current"),LEN(U22&amp;"")&gt;0),U22-$B$7,""),"")</x:f>
      </x:c>
    </x:row>
    <x:row r="23" ht="52" customHeight="1">
      <x:c r="A23" s="9"/>
      <x:c r="B23" s="9"/>
      <x:c r="C23" s="9"/>
      <x:c r="D23" s="9"/>
      <x:c r="E23" s="9"/>
      <x:c r="F23" s="9"/>
      <x:c r="G23" s="9"/>
      <x:c r="H23" s="9"/>
      <x:c r="I23" s="23"/>
      <x:c r="J23" s="23"/>
      <x:c r="K23" s="9"/>
      <x:c r="L23" s="23"/>
      <x:c r="M23" s="9"/>
      <x:c r="N23" s="9"/>
      <x:c r="O23" s="9"/>
      <x:c r="P23" s="9"/>
      <x:c r="Q23" s="9"/>
      <x:c r="R23" s="9"/>
      <x:c r="S23" s="23"/>
      <x:c r="T23" s="9"/>
      <x:c r="U23" s="23"/>
      <x:c r="V23" s="23"/>
      <x:c r="W23" s="9"/>
      <x:c r="X23" s="9"/>
      <x:c r="Y23" s="17" t="str">
        <x:f>IF(COUNTA(A23:X23)=0,"",IF(OR(ISERROR($B$7),ISERROR(I23),ISERROR(J23),ISERROR(L23),ISERROR(S23),ISERROR(U23),ISERROR(V23)),"Check: numeric/date input error",IF(OR(LEN(TRIM(A23&amp;""))=0,NOT(ISTEXT(A23)),NOT(EXACT(A23,TRIM(A23)))),"Check: record ID missing or untrimmed",IF(OR(ISNUMBER(FIND("*",A23)),ISNUMBER(FIND("?",A23)),ISNUMBER(FIND("~",A23))),"Check: record ID contains wildcard",IF(OR(LEN(TRIM(B23&amp;""))=0,NOT(ISTEXT(B23)),NOT(EXACT(B23,TRIM(B23)))),"Check: document ID missing or untrimmed",IF(OR(ISNUMBER(FIND("*",B23)),ISNUMBER(FIND("?",B23)),ISNUMBER(FIND("~",B23))),"Check: document ID contains wildcard",IF(OR(LEN(TRIM(C23&amp;""))=0,NOT(ISTEXT(C23)),NOT(EXACT(C23,TRIM(C23)))),"Check: version label missing or untrimmed",IF(OR(ISNUMBER(FIND("*",C23)),ISNUMBER(FIND("?",C23)),ISNUMBER(FIND("~",C23))),"Check: version label contains wildcard",IF(COUNTIFS($A$15:$A$74,A23)&gt;1,"Check: duplicate record ID",IF(COUNTIFS($B$15:$B$74,B23,$C$15:$C$74,C23)&gt;1,"Check: duplicate document-version",IF(AND(EXACT(N23,"Current"),COUNTIFS($B$15:$B$74,B23,$N$15:$N$74,"Current")&gt;1),"Check: multiple current versions",IF(OR(LEN(TRIM($B$6&amp;""))=0,NOT(IF(AND(ISNUMBER($B$7),NOT(ISLOGICAL($B$7))),AND($B$7&gt;=1,$B$7&lt;=2958465,MOD($B$7,1)=0),FALSE))),"Check: register setup",IF(OR(LEN(TRIM(D23&amp;""))=0,LEN(TRIM(E23&amp;""))=0,LEN(TRIM(G23&amp;""))=0,LEN(TRIM(P23&amp;""))=0,LEN(TRIM(W23&amp;""))=0),"Check: core documentation missing",IF(NOT(OR(EXACT(F23,"Source record"),EXACT(F23,"Calculation"),EXACT(F23,"Method note"),EXACT(F23,"Approval record"),EXACT(F23,"Other"))),"Check: document type invalid",IF(NOT(OR(EXACT(H23,"Duration"),EXACT(H23,"Point in time"),EXACT(H23,"Not period specific"))),"Check: period basis invalid",IF(NOT(OR(EXACT(M23,"Accessible"),EXACT(M23,"Restricted"),EXACT(M23,"Not checked"),EXACT(M23,"Unavailable"))),"Check: access review invalid",IF(NOT(OR(EXACT(N23,"Draft"),EXACT(N23,"Current"),EXACT(N23,"Superseded"),EXACT(N23,"Withdrawn"))),"Check: document state invalid",IF(NOT(OR(EXACT(Q23,"Not reviewed"),EXACT(Q23,"In review"),EXACT(Q23,"Changes requested"),EXACT(Q23,"Approved"),EXACT(Q23,"Rejected"))),"Check: review state invalid",IF(OR(AND(LEN(I23&amp;"")&gt;0,NOT(IF(AND(ISNUMBER(I23),NOT(ISLOGICAL(I23))),AND(I23&gt;=1,I23&lt;=2958465,MOD(I23,1)=0),FALSE))),AND(LEN(J23&amp;"")&gt;0,NOT(IF(AND(ISNUMBER(J23),NOT(ISLOGICAL(J23))),AND(J23&gt;=1,J23&lt;=2958465,MOD(J23,1)=0),FALSE))),AND(LEN(L23&amp;"")&gt;0,NOT(IF(AND(ISNUMBER(L23),NOT(ISLOGICAL(L23))),AND(L23&gt;=1,L23&lt;=2958465,MOD(L23,1)=0),FALSE))),AND(LEN(S23&amp;"")&gt;0,NOT(IF(AND(ISNUMBER(S23),NOT(ISLOGICAL(S23))),AND(S23&gt;=1,S23&lt;=2958465,MOD(S23,1)=0),FALSE))),AND(LEN(U23&amp;"")&gt;0,NOT(IF(AND(ISNUMBER(U23),NOT(ISLOGICAL(U23))),AND(U23&gt;=1,U23&lt;=2958465,MOD(U23,1)=0),FALSE))),AND(LEN(V23&amp;"")&gt;0,NOT(IF(AND(ISNUMBER(V23),NOT(ISLOGICAL(V23))),AND(V23&gt;=1,V23&lt;=2958465,MOD(V23,1)=0),FALSE)))),"Check: entered date invalid",IF(AND(EXACT(H23,"Duration"),OR(LEN(I23&amp;"")=0,LEN(J23&amp;"")=0,I23&gt;J23)),"Check: duration dates invalid",IF(AND(EXACT(H23,"Point in time"),OR(LEN(I23&amp;"")=0,AND(LEN(J23&amp;"")&gt;0,J23&lt;&gt;I23))),"Check: point-in-time date invalid",IF(AND(EXACT(H23,"Not period specific"),OR(LEN(I23&amp;"")&gt;0,LEN(J23&amp;"")&gt;0)),"Check: remove unused coverage dates",IF(AND(NOT(EXACT(N23,"Draft")),OR(LEN(TRIM(K23&amp;""))=0,LEN(L23&amp;"")=0)),"Check: source location or receipt missing",IF(OR(AND(LEN(L23&amp;"")&gt;0,L23&gt;$B$7),AND(LEN(S23&amp;"")&gt;0,S23&gt;$B$7)),"Check: actual date after as-of",IF(AND(NOT(EXACT(Q23,"Not reviewed")),OR(LEN(TRIM(R23&amp;""))=0,LEN(S23&amp;"")=0,LEN(L23&amp;"")=0,LEN(TRIM(T23&amp;""))=0)),"Check: review record incomplete",IF(AND(EXACT(Q23,"Not reviewed"),LEN(S23&amp;"")&gt;0),"Check: update review state",IF(AND(LEN(S23&amp;"")&gt;0,LEN(L23&amp;"")&gt;0,S23&lt;L23),"Check: review precedes receipt",IF(OR(AND(LEN(U23&amp;"")&gt;0,LEN(S23&amp;"")&gt;0,U23&lt;S23),AND(LEN(V23&amp;"")&gt;0,LEN(S23&amp;"")&gt;0,V23&lt;S23)),"Check: review or validity date chronology",IF(AND(OR(NOT(EXACT(Q23,"Approved")),NOT(EXACT(N23,"Current")),NOT(EXACT(M23,"Accessible"))),LEN(TRIM(X23&amp;""))=0),"Check: action or reason missing","Recorded")))))))))))))))))))))))))))))</x:f>
      </x:c>
      <x:c r="Z23" s="17" t="str">
        <x:f>IF(LEN(Y23&amp;"")=0,"",IF(Y23&lt;&gt;"Recorded","Check: resolve input issue",IF(OR(EXACT(N23,"Superseded"),EXACT(N23,"Withdrawn"),EXACT(Q23,"Rejected")),"Do not use this version",IF(NOT(EXACT(N23,"Current")),"Draft version",IF(NOT(EXACT(M23,"Accessible")),"Access unresolved",IF(NOT(EXACT(Q23,"Approved")),"Review pending",IF(AND(LEN(V23&amp;"")&gt;0,V23&lt;$B$7),"Approval expired",IF(AND(LEN(U23&amp;"")&gt;0,U23&lt;=$B$7),"Review due","Ready for recorded purpose"))))))))</x:f>
      </x:c>
      <x:c r="AA23" s="17" t="str">
        <x:f>IF(Y23="Recorded",IF(AND(Y23="Recorded",EXACT(N23,"Current"),LEN(U23&amp;"")&gt;0),U23-$B$7,""),"")</x:f>
      </x:c>
    </x:row>
    <x:row r="24" ht="52" customHeight="1">
      <x:c r="A24" s="9"/>
      <x:c r="B24" s="9"/>
      <x:c r="C24" s="9"/>
      <x:c r="D24" s="9"/>
      <x:c r="E24" s="9"/>
      <x:c r="F24" s="9"/>
      <x:c r="G24" s="9"/>
      <x:c r="H24" s="9"/>
      <x:c r="I24" s="23"/>
      <x:c r="J24" s="23"/>
      <x:c r="K24" s="9"/>
      <x:c r="L24" s="23"/>
      <x:c r="M24" s="9"/>
      <x:c r="N24" s="9"/>
      <x:c r="O24" s="9"/>
      <x:c r="P24" s="9"/>
      <x:c r="Q24" s="9"/>
      <x:c r="R24" s="9"/>
      <x:c r="S24" s="23"/>
      <x:c r="T24" s="9"/>
      <x:c r="U24" s="23"/>
      <x:c r="V24" s="23"/>
      <x:c r="W24" s="9"/>
      <x:c r="X24" s="9"/>
      <x:c r="Y24" s="17" t="str">
        <x:f>IF(COUNTA(A24:X24)=0,"",IF(OR(ISERROR($B$7),ISERROR(I24),ISERROR(J24),ISERROR(L24),ISERROR(S24),ISERROR(U24),ISERROR(V24)),"Check: numeric/date input error",IF(OR(LEN(TRIM(A24&amp;""))=0,NOT(ISTEXT(A24)),NOT(EXACT(A24,TRIM(A24)))),"Check: record ID missing or untrimmed",IF(OR(ISNUMBER(FIND("*",A24)),ISNUMBER(FIND("?",A24)),ISNUMBER(FIND("~",A24))),"Check: record ID contains wildcard",IF(OR(LEN(TRIM(B24&amp;""))=0,NOT(ISTEXT(B24)),NOT(EXACT(B24,TRIM(B24)))),"Check: document ID missing or untrimmed",IF(OR(ISNUMBER(FIND("*",B24)),ISNUMBER(FIND("?",B24)),ISNUMBER(FIND("~",B24))),"Check: document ID contains wildcard",IF(OR(LEN(TRIM(C24&amp;""))=0,NOT(ISTEXT(C24)),NOT(EXACT(C24,TRIM(C24)))),"Check: version label missing or untrimmed",IF(OR(ISNUMBER(FIND("*",C24)),ISNUMBER(FIND("?",C24)),ISNUMBER(FIND("~",C24))),"Check: version label contains wildcard",IF(COUNTIFS($A$15:$A$74,A24)&gt;1,"Check: duplicate record ID",IF(COUNTIFS($B$15:$B$74,B24,$C$15:$C$74,C24)&gt;1,"Check: duplicate document-version",IF(AND(EXACT(N24,"Current"),COUNTIFS($B$15:$B$74,B24,$N$15:$N$74,"Current")&gt;1),"Check: multiple current versions",IF(OR(LEN(TRIM($B$6&amp;""))=0,NOT(IF(AND(ISNUMBER($B$7),NOT(ISLOGICAL($B$7))),AND($B$7&gt;=1,$B$7&lt;=2958465,MOD($B$7,1)=0),FALSE))),"Check: register setup",IF(OR(LEN(TRIM(D24&amp;""))=0,LEN(TRIM(E24&amp;""))=0,LEN(TRIM(G24&amp;""))=0,LEN(TRIM(P24&amp;""))=0,LEN(TRIM(W24&amp;""))=0),"Check: core documentation missing",IF(NOT(OR(EXACT(F24,"Source record"),EXACT(F24,"Calculation"),EXACT(F24,"Method note"),EXACT(F24,"Approval record"),EXACT(F24,"Other"))),"Check: document type invalid",IF(NOT(OR(EXACT(H24,"Duration"),EXACT(H24,"Point in time"),EXACT(H24,"Not period specific"))),"Check: period basis invalid",IF(NOT(OR(EXACT(M24,"Accessible"),EXACT(M24,"Restricted"),EXACT(M24,"Not checked"),EXACT(M24,"Unavailable"))),"Check: access review invalid",IF(NOT(OR(EXACT(N24,"Draft"),EXACT(N24,"Current"),EXACT(N24,"Superseded"),EXACT(N24,"Withdrawn"))),"Check: document state invalid",IF(NOT(OR(EXACT(Q24,"Not reviewed"),EXACT(Q24,"In review"),EXACT(Q24,"Changes requested"),EXACT(Q24,"Approved"),EXACT(Q24,"Rejected"))),"Check: review state invalid",IF(OR(AND(LEN(I24&amp;"")&gt;0,NOT(IF(AND(ISNUMBER(I24),NOT(ISLOGICAL(I24))),AND(I24&gt;=1,I24&lt;=2958465,MOD(I24,1)=0),FALSE))),AND(LEN(J24&amp;"")&gt;0,NOT(IF(AND(ISNUMBER(J24),NOT(ISLOGICAL(J24))),AND(J24&gt;=1,J24&lt;=2958465,MOD(J24,1)=0),FALSE))),AND(LEN(L24&amp;"")&gt;0,NOT(IF(AND(ISNUMBER(L24),NOT(ISLOGICAL(L24))),AND(L24&gt;=1,L24&lt;=2958465,MOD(L24,1)=0),FALSE))),AND(LEN(S24&amp;"")&gt;0,NOT(IF(AND(ISNUMBER(S24),NOT(ISLOGICAL(S24))),AND(S24&gt;=1,S24&lt;=2958465,MOD(S24,1)=0),FALSE))),AND(LEN(U24&amp;"")&gt;0,NOT(IF(AND(ISNUMBER(U24),NOT(ISLOGICAL(U24))),AND(U24&gt;=1,U24&lt;=2958465,MOD(U24,1)=0),FALSE))),AND(LEN(V24&amp;"")&gt;0,NOT(IF(AND(ISNUMBER(V24),NOT(ISLOGICAL(V24))),AND(V24&gt;=1,V24&lt;=2958465,MOD(V24,1)=0),FALSE)))),"Check: entered date invalid",IF(AND(EXACT(H24,"Duration"),OR(LEN(I24&amp;"")=0,LEN(J24&amp;"")=0,I24&gt;J24)),"Check: duration dates invalid",IF(AND(EXACT(H24,"Point in time"),OR(LEN(I24&amp;"")=0,AND(LEN(J24&amp;"")&gt;0,J24&lt;&gt;I24))),"Check: point-in-time date invalid",IF(AND(EXACT(H24,"Not period specific"),OR(LEN(I24&amp;"")&gt;0,LEN(J24&amp;"")&gt;0)),"Check: remove unused coverage dates",IF(AND(NOT(EXACT(N24,"Draft")),OR(LEN(TRIM(K24&amp;""))=0,LEN(L24&amp;"")=0)),"Check: source location or receipt missing",IF(OR(AND(LEN(L24&amp;"")&gt;0,L24&gt;$B$7),AND(LEN(S24&amp;"")&gt;0,S24&gt;$B$7)),"Check: actual date after as-of",IF(AND(NOT(EXACT(Q24,"Not reviewed")),OR(LEN(TRIM(R24&amp;""))=0,LEN(S24&amp;"")=0,LEN(L24&amp;"")=0,LEN(TRIM(T24&amp;""))=0)),"Check: review record incomplete",IF(AND(EXACT(Q24,"Not reviewed"),LEN(S24&amp;"")&gt;0),"Check: update review state",IF(AND(LEN(S24&amp;"")&gt;0,LEN(L24&amp;"")&gt;0,S24&lt;L24),"Check: review precedes receipt",IF(OR(AND(LEN(U24&amp;"")&gt;0,LEN(S24&amp;"")&gt;0,U24&lt;S24),AND(LEN(V24&amp;"")&gt;0,LEN(S24&amp;"")&gt;0,V24&lt;S24)),"Check: review or validity date chronology",IF(AND(OR(NOT(EXACT(Q24,"Approved")),NOT(EXACT(N24,"Current")),NOT(EXACT(M24,"Accessible"))),LEN(TRIM(X24&amp;""))=0),"Check: action or reason missing","Recorded")))))))))))))))))))))))))))))</x:f>
      </x:c>
      <x:c r="Z24" s="17" t="str">
        <x:f>IF(LEN(Y24&amp;"")=0,"",IF(Y24&lt;&gt;"Recorded","Check: resolve input issue",IF(OR(EXACT(N24,"Superseded"),EXACT(N24,"Withdrawn"),EXACT(Q24,"Rejected")),"Do not use this version",IF(NOT(EXACT(N24,"Current")),"Draft version",IF(NOT(EXACT(M24,"Accessible")),"Access unresolved",IF(NOT(EXACT(Q24,"Approved")),"Review pending",IF(AND(LEN(V24&amp;"")&gt;0,V24&lt;$B$7),"Approval expired",IF(AND(LEN(U24&amp;"")&gt;0,U24&lt;=$B$7),"Review due","Ready for recorded purpose"))))))))</x:f>
      </x:c>
      <x:c r="AA24" s="17" t="str">
        <x:f>IF(Y24="Recorded",IF(AND(Y24="Recorded",EXACT(N24,"Current"),LEN(U24&amp;"")&gt;0),U24-$B$7,""),"")</x:f>
      </x:c>
    </x:row>
    <x:row r="25" ht="52" customHeight="1">
      <x:c r="A25" s="9"/>
      <x:c r="B25" s="9"/>
      <x:c r="C25" s="9"/>
      <x:c r="D25" s="9"/>
      <x:c r="E25" s="9"/>
      <x:c r="F25" s="9"/>
      <x:c r="G25" s="9"/>
      <x:c r="H25" s="9"/>
      <x:c r="I25" s="23"/>
      <x:c r="J25" s="23"/>
      <x:c r="K25" s="9"/>
      <x:c r="L25" s="23"/>
      <x:c r="M25" s="9"/>
      <x:c r="N25" s="9"/>
      <x:c r="O25" s="9"/>
      <x:c r="P25" s="9"/>
      <x:c r="Q25" s="9"/>
      <x:c r="R25" s="9"/>
      <x:c r="S25" s="23"/>
      <x:c r="T25" s="9"/>
      <x:c r="U25" s="23"/>
      <x:c r="V25" s="23"/>
      <x:c r="W25" s="9"/>
      <x:c r="X25" s="9"/>
      <x:c r="Y25" s="17" t="str">
        <x:f>IF(COUNTA(A25:X25)=0,"",IF(OR(ISERROR($B$7),ISERROR(I25),ISERROR(J25),ISERROR(L25),ISERROR(S25),ISERROR(U25),ISERROR(V25)),"Check: numeric/date input error",IF(OR(LEN(TRIM(A25&amp;""))=0,NOT(ISTEXT(A25)),NOT(EXACT(A25,TRIM(A25)))),"Check: record ID missing or untrimmed",IF(OR(ISNUMBER(FIND("*",A25)),ISNUMBER(FIND("?",A25)),ISNUMBER(FIND("~",A25))),"Check: record ID contains wildcard",IF(OR(LEN(TRIM(B25&amp;""))=0,NOT(ISTEXT(B25)),NOT(EXACT(B25,TRIM(B25)))),"Check: document ID missing or untrimmed",IF(OR(ISNUMBER(FIND("*",B25)),ISNUMBER(FIND("?",B25)),ISNUMBER(FIND("~",B25))),"Check: document ID contains wildcard",IF(OR(LEN(TRIM(C25&amp;""))=0,NOT(ISTEXT(C25)),NOT(EXACT(C25,TRIM(C25)))),"Check: version label missing or untrimmed",IF(OR(ISNUMBER(FIND("*",C25)),ISNUMBER(FIND("?",C25)),ISNUMBER(FIND("~",C25))),"Check: version label contains wildcard",IF(COUNTIFS($A$15:$A$74,A25)&gt;1,"Check: duplicate record ID",IF(COUNTIFS($B$15:$B$74,B25,$C$15:$C$74,C25)&gt;1,"Check: duplicate document-version",IF(AND(EXACT(N25,"Current"),COUNTIFS($B$15:$B$74,B25,$N$15:$N$74,"Current")&gt;1),"Check: multiple current versions",IF(OR(LEN(TRIM($B$6&amp;""))=0,NOT(IF(AND(ISNUMBER($B$7),NOT(ISLOGICAL($B$7))),AND($B$7&gt;=1,$B$7&lt;=2958465,MOD($B$7,1)=0),FALSE))),"Check: register setup",IF(OR(LEN(TRIM(D25&amp;""))=0,LEN(TRIM(E25&amp;""))=0,LEN(TRIM(G25&amp;""))=0,LEN(TRIM(P25&amp;""))=0,LEN(TRIM(W25&amp;""))=0),"Check: core documentation missing",IF(NOT(OR(EXACT(F25,"Source record"),EXACT(F25,"Calculation"),EXACT(F25,"Method note"),EXACT(F25,"Approval record"),EXACT(F25,"Other"))),"Check: document type invalid",IF(NOT(OR(EXACT(H25,"Duration"),EXACT(H25,"Point in time"),EXACT(H25,"Not period specific"))),"Check: period basis invalid",IF(NOT(OR(EXACT(M25,"Accessible"),EXACT(M25,"Restricted"),EXACT(M25,"Not checked"),EXACT(M25,"Unavailable"))),"Check: access review invalid",IF(NOT(OR(EXACT(N25,"Draft"),EXACT(N25,"Current"),EXACT(N25,"Superseded"),EXACT(N25,"Withdrawn"))),"Check: document state invalid",IF(NOT(OR(EXACT(Q25,"Not reviewed"),EXACT(Q25,"In review"),EXACT(Q25,"Changes requested"),EXACT(Q25,"Approved"),EXACT(Q25,"Rejected"))),"Check: review state invalid",IF(OR(AND(LEN(I25&amp;"")&gt;0,NOT(IF(AND(ISNUMBER(I25),NOT(ISLOGICAL(I25))),AND(I25&gt;=1,I25&lt;=2958465,MOD(I25,1)=0),FALSE))),AND(LEN(J25&amp;"")&gt;0,NOT(IF(AND(ISNUMBER(J25),NOT(ISLOGICAL(J25))),AND(J25&gt;=1,J25&lt;=2958465,MOD(J25,1)=0),FALSE))),AND(LEN(L25&amp;"")&gt;0,NOT(IF(AND(ISNUMBER(L25),NOT(ISLOGICAL(L25))),AND(L25&gt;=1,L25&lt;=2958465,MOD(L25,1)=0),FALSE))),AND(LEN(S25&amp;"")&gt;0,NOT(IF(AND(ISNUMBER(S25),NOT(ISLOGICAL(S25))),AND(S25&gt;=1,S25&lt;=2958465,MOD(S25,1)=0),FALSE))),AND(LEN(U25&amp;"")&gt;0,NOT(IF(AND(ISNUMBER(U25),NOT(ISLOGICAL(U25))),AND(U25&gt;=1,U25&lt;=2958465,MOD(U25,1)=0),FALSE))),AND(LEN(V25&amp;"")&gt;0,NOT(IF(AND(ISNUMBER(V25),NOT(ISLOGICAL(V25))),AND(V25&gt;=1,V25&lt;=2958465,MOD(V25,1)=0),FALSE)))),"Check: entered date invalid",IF(AND(EXACT(H25,"Duration"),OR(LEN(I25&amp;"")=0,LEN(J25&amp;"")=0,I25&gt;J25)),"Check: duration dates invalid",IF(AND(EXACT(H25,"Point in time"),OR(LEN(I25&amp;"")=0,AND(LEN(J25&amp;"")&gt;0,J25&lt;&gt;I25))),"Check: point-in-time date invalid",IF(AND(EXACT(H25,"Not period specific"),OR(LEN(I25&amp;"")&gt;0,LEN(J25&amp;"")&gt;0)),"Check: remove unused coverage dates",IF(AND(NOT(EXACT(N25,"Draft")),OR(LEN(TRIM(K25&amp;""))=0,LEN(L25&amp;"")=0)),"Check: source location or receipt missing",IF(OR(AND(LEN(L25&amp;"")&gt;0,L25&gt;$B$7),AND(LEN(S25&amp;"")&gt;0,S25&gt;$B$7)),"Check: actual date after as-of",IF(AND(NOT(EXACT(Q25,"Not reviewed")),OR(LEN(TRIM(R25&amp;""))=0,LEN(S25&amp;"")=0,LEN(L25&amp;"")=0,LEN(TRIM(T25&amp;""))=0)),"Check: review record incomplete",IF(AND(EXACT(Q25,"Not reviewed"),LEN(S25&amp;"")&gt;0),"Check: update review state",IF(AND(LEN(S25&amp;"")&gt;0,LEN(L25&amp;"")&gt;0,S25&lt;L25),"Check: review precedes receipt",IF(OR(AND(LEN(U25&amp;"")&gt;0,LEN(S25&amp;"")&gt;0,U25&lt;S25),AND(LEN(V25&amp;"")&gt;0,LEN(S25&amp;"")&gt;0,V25&lt;S25)),"Check: review or validity date chronology",IF(AND(OR(NOT(EXACT(Q25,"Approved")),NOT(EXACT(N25,"Current")),NOT(EXACT(M25,"Accessible"))),LEN(TRIM(X25&amp;""))=0),"Check: action or reason missing","Recorded")))))))))))))))))))))))))))))</x:f>
      </x:c>
      <x:c r="Z25" s="17" t="str">
        <x:f>IF(LEN(Y25&amp;"")=0,"",IF(Y25&lt;&gt;"Recorded","Check: resolve input issue",IF(OR(EXACT(N25,"Superseded"),EXACT(N25,"Withdrawn"),EXACT(Q25,"Rejected")),"Do not use this version",IF(NOT(EXACT(N25,"Current")),"Draft version",IF(NOT(EXACT(M25,"Accessible")),"Access unresolved",IF(NOT(EXACT(Q25,"Approved")),"Review pending",IF(AND(LEN(V25&amp;"")&gt;0,V25&lt;$B$7),"Approval expired",IF(AND(LEN(U25&amp;"")&gt;0,U25&lt;=$B$7),"Review due","Ready for recorded purpose"))))))))</x:f>
      </x:c>
      <x:c r="AA25" s="17" t="str">
        <x:f>IF(Y25="Recorded",IF(AND(Y25="Recorded",EXACT(N25,"Current"),LEN(U25&amp;"")&gt;0),U25-$B$7,""),"")</x:f>
      </x:c>
    </x:row>
    <x:row r="26" ht="52" customHeight="1">
      <x:c r="A26" s="9"/>
      <x:c r="B26" s="9"/>
      <x:c r="C26" s="9"/>
      <x:c r="D26" s="9"/>
      <x:c r="E26" s="9"/>
      <x:c r="F26" s="9"/>
      <x:c r="G26" s="9"/>
      <x:c r="H26" s="9"/>
      <x:c r="I26" s="23"/>
      <x:c r="J26" s="23"/>
      <x:c r="K26" s="9"/>
      <x:c r="L26" s="23"/>
      <x:c r="M26" s="9"/>
      <x:c r="N26" s="9"/>
      <x:c r="O26" s="9"/>
      <x:c r="P26" s="9"/>
      <x:c r="Q26" s="9"/>
      <x:c r="R26" s="9"/>
      <x:c r="S26" s="23"/>
      <x:c r="T26" s="9"/>
      <x:c r="U26" s="23"/>
      <x:c r="V26" s="23"/>
      <x:c r="W26" s="9"/>
      <x:c r="X26" s="9"/>
      <x:c r="Y26" s="17" t="str">
        <x:f>IF(COUNTA(A26:X26)=0,"",IF(OR(ISERROR($B$7),ISERROR(I26),ISERROR(J26),ISERROR(L26),ISERROR(S26),ISERROR(U26),ISERROR(V26)),"Check: numeric/date input error",IF(OR(LEN(TRIM(A26&amp;""))=0,NOT(ISTEXT(A26)),NOT(EXACT(A26,TRIM(A26)))),"Check: record ID missing or untrimmed",IF(OR(ISNUMBER(FIND("*",A26)),ISNUMBER(FIND("?",A26)),ISNUMBER(FIND("~",A26))),"Check: record ID contains wildcard",IF(OR(LEN(TRIM(B26&amp;""))=0,NOT(ISTEXT(B26)),NOT(EXACT(B26,TRIM(B26)))),"Check: document ID missing or untrimmed",IF(OR(ISNUMBER(FIND("*",B26)),ISNUMBER(FIND("?",B26)),ISNUMBER(FIND("~",B26))),"Check: document ID contains wildcard",IF(OR(LEN(TRIM(C26&amp;""))=0,NOT(ISTEXT(C26)),NOT(EXACT(C26,TRIM(C26)))),"Check: version label missing or untrimmed",IF(OR(ISNUMBER(FIND("*",C26)),ISNUMBER(FIND("?",C26)),ISNUMBER(FIND("~",C26))),"Check: version label contains wildcard",IF(COUNTIFS($A$15:$A$74,A26)&gt;1,"Check: duplicate record ID",IF(COUNTIFS($B$15:$B$74,B26,$C$15:$C$74,C26)&gt;1,"Check: duplicate document-version",IF(AND(EXACT(N26,"Current"),COUNTIFS($B$15:$B$74,B26,$N$15:$N$74,"Current")&gt;1),"Check: multiple current versions",IF(OR(LEN(TRIM($B$6&amp;""))=0,NOT(IF(AND(ISNUMBER($B$7),NOT(ISLOGICAL($B$7))),AND($B$7&gt;=1,$B$7&lt;=2958465,MOD($B$7,1)=0),FALSE))),"Check: register setup",IF(OR(LEN(TRIM(D26&amp;""))=0,LEN(TRIM(E26&amp;""))=0,LEN(TRIM(G26&amp;""))=0,LEN(TRIM(P26&amp;""))=0,LEN(TRIM(W26&amp;""))=0),"Check: core documentation missing",IF(NOT(OR(EXACT(F26,"Source record"),EXACT(F26,"Calculation"),EXACT(F26,"Method note"),EXACT(F26,"Approval record"),EXACT(F26,"Other"))),"Check: document type invalid",IF(NOT(OR(EXACT(H26,"Duration"),EXACT(H26,"Point in time"),EXACT(H26,"Not period specific"))),"Check: period basis invalid",IF(NOT(OR(EXACT(M26,"Accessible"),EXACT(M26,"Restricted"),EXACT(M26,"Not checked"),EXACT(M26,"Unavailable"))),"Check: access review invalid",IF(NOT(OR(EXACT(N26,"Draft"),EXACT(N26,"Current"),EXACT(N26,"Superseded"),EXACT(N26,"Withdrawn"))),"Check: document state invalid",IF(NOT(OR(EXACT(Q26,"Not reviewed"),EXACT(Q26,"In review"),EXACT(Q26,"Changes requested"),EXACT(Q26,"Approved"),EXACT(Q26,"Rejected"))),"Check: review state invalid",IF(OR(AND(LEN(I26&amp;"")&gt;0,NOT(IF(AND(ISNUMBER(I26),NOT(ISLOGICAL(I26))),AND(I26&gt;=1,I26&lt;=2958465,MOD(I26,1)=0),FALSE))),AND(LEN(J26&amp;"")&gt;0,NOT(IF(AND(ISNUMBER(J26),NOT(ISLOGICAL(J26))),AND(J26&gt;=1,J26&lt;=2958465,MOD(J26,1)=0),FALSE))),AND(LEN(L26&amp;"")&gt;0,NOT(IF(AND(ISNUMBER(L26),NOT(ISLOGICAL(L26))),AND(L26&gt;=1,L26&lt;=2958465,MOD(L26,1)=0),FALSE))),AND(LEN(S26&amp;"")&gt;0,NOT(IF(AND(ISNUMBER(S26),NOT(ISLOGICAL(S26))),AND(S26&gt;=1,S26&lt;=2958465,MOD(S26,1)=0),FALSE))),AND(LEN(U26&amp;"")&gt;0,NOT(IF(AND(ISNUMBER(U26),NOT(ISLOGICAL(U26))),AND(U26&gt;=1,U26&lt;=2958465,MOD(U26,1)=0),FALSE))),AND(LEN(V26&amp;"")&gt;0,NOT(IF(AND(ISNUMBER(V26),NOT(ISLOGICAL(V26))),AND(V26&gt;=1,V26&lt;=2958465,MOD(V26,1)=0),FALSE)))),"Check: entered date invalid",IF(AND(EXACT(H26,"Duration"),OR(LEN(I26&amp;"")=0,LEN(J26&amp;"")=0,I26&gt;J26)),"Check: duration dates invalid",IF(AND(EXACT(H26,"Point in time"),OR(LEN(I26&amp;"")=0,AND(LEN(J26&amp;"")&gt;0,J26&lt;&gt;I26))),"Check: point-in-time date invalid",IF(AND(EXACT(H26,"Not period specific"),OR(LEN(I26&amp;"")&gt;0,LEN(J26&amp;"")&gt;0)),"Check: remove unused coverage dates",IF(AND(NOT(EXACT(N26,"Draft")),OR(LEN(TRIM(K26&amp;""))=0,LEN(L26&amp;"")=0)),"Check: source location or receipt missing",IF(OR(AND(LEN(L26&amp;"")&gt;0,L26&gt;$B$7),AND(LEN(S26&amp;"")&gt;0,S26&gt;$B$7)),"Check: actual date after as-of",IF(AND(NOT(EXACT(Q26,"Not reviewed")),OR(LEN(TRIM(R26&amp;""))=0,LEN(S26&amp;"")=0,LEN(L26&amp;"")=0,LEN(TRIM(T26&amp;""))=0)),"Check: review record incomplete",IF(AND(EXACT(Q26,"Not reviewed"),LEN(S26&amp;"")&gt;0),"Check: update review state",IF(AND(LEN(S26&amp;"")&gt;0,LEN(L26&amp;"")&gt;0,S26&lt;L26),"Check: review precedes receipt",IF(OR(AND(LEN(U26&amp;"")&gt;0,LEN(S26&amp;"")&gt;0,U26&lt;S26),AND(LEN(V26&amp;"")&gt;0,LEN(S26&amp;"")&gt;0,V26&lt;S26)),"Check: review or validity date chronology",IF(AND(OR(NOT(EXACT(Q26,"Approved")),NOT(EXACT(N26,"Current")),NOT(EXACT(M26,"Accessible"))),LEN(TRIM(X26&amp;""))=0),"Check: action or reason missing","Recorded")))))))))))))))))))))))))))))</x:f>
      </x:c>
      <x:c r="Z26" s="17" t="str">
        <x:f>IF(LEN(Y26&amp;"")=0,"",IF(Y26&lt;&gt;"Recorded","Check: resolve input issue",IF(OR(EXACT(N26,"Superseded"),EXACT(N26,"Withdrawn"),EXACT(Q26,"Rejected")),"Do not use this version",IF(NOT(EXACT(N26,"Current")),"Draft version",IF(NOT(EXACT(M26,"Accessible")),"Access unresolved",IF(NOT(EXACT(Q26,"Approved")),"Review pending",IF(AND(LEN(V26&amp;"")&gt;0,V26&lt;$B$7),"Approval expired",IF(AND(LEN(U26&amp;"")&gt;0,U26&lt;=$B$7),"Review due","Ready for recorded purpose"))))))))</x:f>
      </x:c>
      <x:c r="AA26" s="17" t="str">
        <x:f>IF(Y26="Recorded",IF(AND(Y26="Recorded",EXACT(N26,"Current"),LEN(U26&amp;"")&gt;0),U26-$B$7,""),"")</x:f>
      </x:c>
    </x:row>
    <x:row r="27" ht="52" customHeight="1">
      <x:c r="A27" s="9"/>
      <x:c r="B27" s="9"/>
      <x:c r="C27" s="9"/>
      <x:c r="D27" s="9"/>
      <x:c r="E27" s="9"/>
      <x:c r="F27" s="9"/>
      <x:c r="G27" s="9"/>
      <x:c r="H27" s="9"/>
      <x:c r="I27" s="23"/>
      <x:c r="J27" s="23"/>
      <x:c r="K27" s="9"/>
      <x:c r="L27" s="23"/>
      <x:c r="M27" s="9"/>
      <x:c r="N27" s="9"/>
      <x:c r="O27" s="9"/>
      <x:c r="P27" s="9"/>
      <x:c r="Q27" s="9"/>
      <x:c r="R27" s="9"/>
      <x:c r="S27" s="23"/>
      <x:c r="T27" s="9"/>
      <x:c r="U27" s="23"/>
      <x:c r="V27" s="23"/>
      <x:c r="W27" s="9"/>
      <x:c r="X27" s="9"/>
      <x:c r="Y27" s="17" t="str">
        <x:f>IF(COUNTA(A27:X27)=0,"",IF(OR(ISERROR($B$7),ISERROR(I27),ISERROR(J27),ISERROR(L27),ISERROR(S27),ISERROR(U27),ISERROR(V27)),"Check: numeric/date input error",IF(OR(LEN(TRIM(A27&amp;""))=0,NOT(ISTEXT(A27)),NOT(EXACT(A27,TRIM(A27)))),"Check: record ID missing or untrimmed",IF(OR(ISNUMBER(FIND("*",A27)),ISNUMBER(FIND("?",A27)),ISNUMBER(FIND("~",A27))),"Check: record ID contains wildcard",IF(OR(LEN(TRIM(B27&amp;""))=0,NOT(ISTEXT(B27)),NOT(EXACT(B27,TRIM(B27)))),"Check: document ID missing or untrimmed",IF(OR(ISNUMBER(FIND("*",B27)),ISNUMBER(FIND("?",B27)),ISNUMBER(FIND("~",B27))),"Check: document ID contains wildcard",IF(OR(LEN(TRIM(C27&amp;""))=0,NOT(ISTEXT(C27)),NOT(EXACT(C27,TRIM(C27)))),"Check: version label missing or untrimmed",IF(OR(ISNUMBER(FIND("*",C27)),ISNUMBER(FIND("?",C27)),ISNUMBER(FIND("~",C27))),"Check: version label contains wildcard",IF(COUNTIFS($A$15:$A$74,A27)&gt;1,"Check: duplicate record ID",IF(COUNTIFS($B$15:$B$74,B27,$C$15:$C$74,C27)&gt;1,"Check: duplicate document-version",IF(AND(EXACT(N27,"Current"),COUNTIFS($B$15:$B$74,B27,$N$15:$N$74,"Current")&gt;1),"Check: multiple current versions",IF(OR(LEN(TRIM($B$6&amp;""))=0,NOT(IF(AND(ISNUMBER($B$7),NOT(ISLOGICAL($B$7))),AND($B$7&gt;=1,$B$7&lt;=2958465,MOD($B$7,1)=0),FALSE))),"Check: register setup",IF(OR(LEN(TRIM(D27&amp;""))=0,LEN(TRIM(E27&amp;""))=0,LEN(TRIM(G27&amp;""))=0,LEN(TRIM(P27&amp;""))=0,LEN(TRIM(W27&amp;""))=0),"Check: core documentation missing",IF(NOT(OR(EXACT(F27,"Source record"),EXACT(F27,"Calculation"),EXACT(F27,"Method note"),EXACT(F27,"Approval record"),EXACT(F27,"Other"))),"Check: document type invalid",IF(NOT(OR(EXACT(H27,"Duration"),EXACT(H27,"Point in time"),EXACT(H27,"Not period specific"))),"Check: period basis invalid",IF(NOT(OR(EXACT(M27,"Accessible"),EXACT(M27,"Restricted"),EXACT(M27,"Not checked"),EXACT(M27,"Unavailable"))),"Check: access review invalid",IF(NOT(OR(EXACT(N27,"Draft"),EXACT(N27,"Current"),EXACT(N27,"Superseded"),EXACT(N27,"Withdrawn"))),"Check: document state invalid",IF(NOT(OR(EXACT(Q27,"Not reviewed"),EXACT(Q27,"In review"),EXACT(Q27,"Changes requested"),EXACT(Q27,"Approved"),EXACT(Q27,"Rejected"))),"Check: review state invalid",IF(OR(AND(LEN(I27&amp;"")&gt;0,NOT(IF(AND(ISNUMBER(I27),NOT(ISLOGICAL(I27))),AND(I27&gt;=1,I27&lt;=2958465,MOD(I27,1)=0),FALSE))),AND(LEN(J27&amp;"")&gt;0,NOT(IF(AND(ISNUMBER(J27),NOT(ISLOGICAL(J27))),AND(J27&gt;=1,J27&lt;=2958465,MOD(J27,1)=0),FALSE))),AND(LEN(L27&amp;"")&gt;0,NOT(IF(AND(ISNUMBER(L27),NOT(ISLOGICAL(L27))),AND(L27&gt;=1,L27&lt;=2958465,MOD(L27,1)=0),FALSE))),AND(LEN(S27&amp;"")&gt;0,NOT(IF(AND(ISNUMBER(S27),NOT(ISLOGICAL(S27))),AND(S27&gt;=1,S27&lt;=2958465,MOD(S27,1)=0),FALSE))),AND(LEN(U27&amp;"")&gt;0,NOT(IF(AND(ISNUMBER(U27),NOT(ISLOGICAL(U27))),AND(U27&gt;=1,U27&lt;=2958465,MOD(U27,1)=0),FALSE))),AND(LEN(V27&amp;"")&gt;0,NOT(IF(AND(ISNUMBER(V27),NOT(ISLOGICAL(V27))),AND(V27&gt;=1,V27&lt;=2958465,MOD(V27,1)=0),FALSE)))),"Check: entered date invalid",IF(AND(EXACT(H27,"Duration"),OR(LEN(I27&amp;"")=0,LEN(J27&amp;"")=0,I27&gt;J27)),"Check: duration dates invalid",IF(AND(EXACT(H27,"Point in time"),OR(LEN(I27&amp;"")=0,AND(LEN(J27&amp;"")&gt;0,J27&lt;&gt;I27))),"Check: point-in-time date invalid",IF(AND(EXACT(H27,"Not period specific"),OR(LEN(I27&amp;"")&gt;0,LEN(J27&amp;"")&gt;0)),"Check: remove unused coverage dates",IF(AND(NOT(EXACT(N27,"Draft")),OR(LEN(TRIM(K27&amp;""))=0,LEN(L27&amp;"")=0)),"Check: source location or receipt missing",IF(OR(AND(LEN(L27&amp;"")&gt;0,L27&gt;$B$7),AND(LEN(S27&amp;"")&gt;0,S27&gt;$B$7)),"Check: actual date after as-of",IF(AND(NOT(EXACT(Q27,"Not reviewed")),OR(LEN(TRIM(R27&amp;""))=0,LEN(S27&amp;"")=0,LEN(L27&amp;"")=0,LEN(TRIM(T27&amp;""))=0)),"Check: review record incomplete",IF(AND(EXACT(Q27,"Not reviewed"),LEN(S27&amp;"")&gt;0),"Check: update review state",IF(AND(LEN(S27&amp;"")&gt;0,LEN(L27&amp;"")&gt;0,S27&lt;L27),"Check: review precedes receipt",IF(OR(AND(LEN(U27&amp;"")&gt;0,LEN(S27&amp;"")&gt;0,U27&lt;S27),AND(LEN(V27&amp;"")&gt;0,LEN(S27&amp;"")&gt;0,V27&lt;S27)),"Check: review or validity date chronology",IF(AND(OR(NOT(EXACT(Q27,"Approved")),NOT(EXACT(N27,"Current")),NOT(EXACT(M27,"Accessible"))),LEN(TRIM(X27&amp;""))=0),"Check: action or reason missing","Recorded")))))))))))))))))))))))))))))</x:f>
      </x:c>
      <x:c r="Z27" s="17" t="str">
        <x:f>IF(LEN(Y27&amp;"")=0,"",IF(Y27&lt;&gt;"Recorded","Check: resolve input issue",IF(OR(EXACT(N27,"Superseded"),EXACT(N27,"Withdrawn"),EXACT(Q27,"Rejected")),"Do not use this version",IF(NOT(EXACT(N27,"Current")),"Draft version",IF(NOT(EXACT(M27,"Accessible")),"Access unresolved",IF(NOT(EXACT(Q27,"Approved")),"Review pending",IF(AND(LEN(V27&amp;"")&gt;0,V27&lt;$B$7),"Approval expired",IF(AND(LEN(U27&amp;"")&gt;0,U27&lt;=$B$7),"Review due","Ready for recorded purpose"))))))))</x:f>
      </x:c>
      <x:c r="AA27" s="17" t="str">
        <x:f>IF(Y27="Recorded",IF(AND(Y27="Recorded",EXACT(N27,"Current"),LEN(U27&amp;"")&gt;0),U27-$B$7,""),"")</x:f>
      </x:c>
    </x:row>
    <x:row r="28" ht="52" customHeight="1">
      <x:c r="A28" s="9"/>
      <x:c r="B28" s="9"/>
      <x:c r="C28" s="9"/>
      <x:c r="D28" s="9"/>
      <x:c r="E28" s="9"/>
      <x:c r="F28" s="9"/>
      <x:c r="G28" s="9"/>
      <x:c r="H28" s="9"/>
      <x:c r="I28" s="23"/>
      <x:c r="J28" s="23"/>
      <x:c r="K28" s="9"/>
      <x:c r="L28" s="23"/>
      <x:c r="M28" s="9"/>
      <x:c r="N28" s="9"/>
      <x:c r="O28" s="9"/>
      <x:c r="P28" s="9"/>
      <x:c r="Q28" s="9"/>
      <x:c r="R28" s="9"/>
      <x:c r="S28" s="23"/>
      <x:c r="T28" s="9"/>
      <x:c r="U28" s="23"/>
      <x:c r="V28" s="23"/>
      <x:c r="W28" s="9"/>
      <x:c r="X28" s="9"/>
      <x:c r="Y28" s="17" t="str">
        <x:f>IF(COUNTA(A28:X28)=0,"",IF(OR(ISERROR($B$7),ISERROR(I28),ISERROR(J28),ISERROR(L28),ISERROR(S28),ISERROR(U28),ISERROR(V28)),"Check: numeric/date input error",IF(OR(LEN(TRIM(A28&amp;""))=0,NOT(ISTEXT(A28)),NOT(EXACT(A28,TRIM(A28)))),"Check: record ID missing or untrimmed",IF(OR(ISNUMBER(FIND("*",A28)),ISNUMBER(FIND("?",A28)),ISNUMBER(FIND("~",A28))),"Check: record ID contains wildcard",IF(OR(LEN(TRIM(B28&amp;""))=0,NOT(ISTEXT(B28)),NOT(EXACT(B28,TRIM(B28)))),"Check: document ID missing or untrimmed",IF(OR(ISNUMBER(FIND("*",B28)),ISNUMBER(FIND("?",B28)),ISNUMBER(FIND("~",B28))),"Check: document ID contains wildcard",IF(OR(LEN(TRIM(C28&amp;""))=0,NOT(ISTEXT(C28)),NOT(EXACT(C28,TRIM(C28)))),"Check: version label missing or untrimmed",IF(OR(ISNUMBER(FIND("*",C28)),ISNUMBER(FIND("?",C28)),ISNUMBER(FIND("~",C28))),"Check: version label contains wildcard",IF(COUNTIFS($A$15:$A$74,A28)&gt;1,"Check: duplicate record ID",IF(COUNTIFS($B$15:$B$74,B28,$C$15:$C$74,C28)&gt;1,"Check: duplicate document-version",IF(AND(EXACT(N28,"Current"),COUNTIFS($B$15:$B$74,B28,$N$15:$N$74,"Current")&gt;1),"Check: multiple current versions",IF(OR(LEN(TRIM($B$6&amp;""))=0,NOT(IF(AND(ISNUMBER($B$7),NOT(ISLOGICAL($B$7))),AND($B$7&gt;=1,$B$7&lt;=2958465,MOD($B$7,1)=0),FALSE))),"Check: register setup",IF(OR(LEN(TRIM(D28&amp;""))=0,LEN(TRIM(E28&amp;""))=0,LEN(TRIM(G28&amp;""))=0,LEN(TRIM(P28&amp;""))=0,LEN(TRIM(W28&amp;""))=0),"Check: core documentation missing",IF(NOT(OR(EXACT(F28,"Source record"),EXACT(F28,"Calculation"),EXACT(F28,"Method note"),EXACT(F28,"Approval record"),EXACT(F28,"Other"))),"Check: document type invalid",IF(NOT(OR(EXACT(H28,"Duration"),EXACT(H28,"Point in time"),EXACT(H28,"Not period specific"))),"Check: period basis invalid",IF(NOT(OR(EXACT(M28,"Accessible"),EXACT(M28,"Restricted"),EXACT(M28,"Not checked"),EXACT(M28,"Unavailable"))),"Check: access review invalid",IF(NOT(OR(EXACT(N28,"Draft"),EXACT(N28,"Current"),EXACT(N28,"Superseded"),EXACT(N28,"Withdrawn"))),"Check: document state invalid",IF(NOT(OR(EXACT(Q28,"Not reviewed"),EXACT(Q28,"In review"),EXACT(Q28,"Changes requested"),EXACT(Q28,"Approved"),EXACT(Q28,"Rejected"))),"Check: review state invalid",IF(OR(AND(LEN(I28&amp;"")&gt;0,NOT(IF(AND(ISNUMBER(I28),NOT(ISLOGICAL(I28))),AND(I28&gt;=1,I28&lt;=2958465,MOD(I28,1)=0),FALSE))),AND(LEN(J28&amp;"")&gt;0,NOT(IF(AND(ISNUMBER(J28),NOT(ISLOGICAL(J28))),AND(J28&gt;=1,J28&lt;=2958465,MOD(J28,1)=0),FALSE))),AND(LEN(L28&amp;"")&gt;0,NOT(IF(AND(ISNUMBER(L28),NOT(ISLOGICAL(L28))),AND(L28&gt;=1,L28&lt;=2958465,MOD(L28,1)=0),FALSE))),AND(LEN(S28&amp;"")&gt;0,NOT(IF(AND(ISNUMBER(S28),NOT(ISLOGICAL(S28))),AND(S28&gt;=1,S28&lt;=2958465,MOD(S28,1)=0),FALSE))),AND(LEN(U28&amp;"")&gt;0,NOT(IF(AND(ISNUMBER(U28),NOT(ISLOGICAL(U28))),AND(U28&gt;=1,U28&lt;=2958465,MOD(U28,1)=0),FALSE))),AND(LEN(V28&amp;"")&gt;0,NOT(IF(AND(ISNUMBER(V28),NOT(ISLOGICAL(V28))),AND(V28&gt;=1,V28&lt;=2958465,MOD(V28,1)=0),FALSE)))),"Check: entered date invalid",IF(AND(EXACT(H28,"Duration"),OR(LEN(I28&amp;"")=0,LEN(J28&amp;"")=0,I28&gt;J28)),"Check: duration dates invalid",IF(AND(EXACT(H28,"Point in time"),OR(LEN(I28&amp;"")=0,AND(LEN(J28&amp;"")&gt;0,J28&lt;&gt;I28))),"Check: point-in-time date invalid",IF(AND(EXACT(H28,"Not period specific"),OR(LEN(I28&amp;"")&gt;0,LEN(J28&amp;"")&gt;0)),"Check: remove unused coverage dates",IF(AND(NOT(EXACT(N28,"Draft")),OR(LEN(TRIM(K28&amp;""))=0,LEN(L28&amp;"")=0)),"Check: source location or receipt missing",IF(OR(AND(LEN(L28&amp;"")&gt;0,L28&gt;$B$7),AND(LEN(S28&amp;"")&gt;0,S28&gt;$B$7)),"Check: actual date after as-of",IF(AND(NOT(EXACT(Q28,"Not reviewed")),OR(LEN(TRIM(R28&amp;""))=0,LEN(S28&amp;"")=0,LEN(L28&amp;"")=0,LEN(TRIM(T28&amp;""))=0)),"Check: review record incomplete",IF(AND(EXACT(Q28,"Not reviewed"),LEN(S28&amp;"")&gt;0),"Check: update review state",IF(AND(LEN(S28&amp;"")&gt;0,LEN(L28&amp;"")&gt;0,S28&lt;L28),"Check: review precedes receipt",IF(OR(AND(LEN(U28&amp;"")&gt;0,LEN(S28&amp;"")&gt;0,U28&lt;S28),AND(LEN(V28&amp;"")&gt;0,LEN(S28&amp;"")&gt;0,V28&lt;S28)),"Check: review or validity date chronology",IF(AND(OR(NOT(EXACT(Q28,"Approved")),NOT(EXACT(N28,"Current")),NOT(EXACT(M28,"Accessible"))),LEN(TRIM(X28&amp;""))=0),"Check: action or reason missing","Recorded")))))))))))))))))))))))))))))</x:f>
      </x:c>
      <x:c r="Z28" s="17" t="str">
        <x:f>IF(LEN(Y28&amp;"")=0,"",IF(Y28&lt;&gt;"Recorded","Check: resolve input issue",IF(OR(EXACT(N28,"Superseded"),EXACT(N28,"Withdrawn"),EXACT(Q28,"Rejected")),"Do not use this version",IF(NOT(EXACT(N28,"Current")),"Draft version",IF(NOT(EXACT(M28,"Accessible")),"Access unresolved",IF(NOT(EXACT(Q28,"Approved")),"Review pending",IF(AND(LEN(V28&amp;"")&gt;0,V28&lt;$B$7),"Approval expired",IF(AND(LEN(U28&amp;"")&gt;0,U28&lt;=$B$7),"Review due","Ready for recorded purpose"))))))))</x:f>
      </x:c>
      <x:c r="AA28" s="17" t="str">
        <x:f>IF(Y28="Recorded",IF(AND(Y28="Recorded",EXACT(N28,"Current"),LEN(U28&amp;"")&gt;0),U28-$B$7,""),"")</x:f>
      </x:c>
    </x:row>
    <x:row r="29" ht="52" customHeight="1">
      <x:c r="A29" s="9"/>
      <x:c r="B29" s="9"/>
      <x:c r="C29" s="9"/>
      <x:c r="D29" s="9"/>
      <x:c r="E29" s="9"/>
      <x:c r="F29" s="9"/>
      <x:c r="G29" s="9"/>
      <x:c r="H29" s="9"/>
      <x:c r="I29" s="23"/>
      <x:c r="J29" s="23"/>
      <x:c r="K29" s="9"/>
      <x:c r="L29" s="23"/>
      <x:c r="M29" s="9"/>
      <x:c r="N29" s="9"/>
      <x:c r="O29" s="9"/>
      <x:c r="P29" s="9"/>
      <x:c r="Q29" s="9"/>
      <x:c r="R29" s="9"/>
      <x:c r="S29" s="23"/>
      <x:c r="T29" s="9"/>
      <x:c r="U29" s="23"/>
      <x:c r="V29" s="23"/>
      <x:c r="W29" s="9"/>
      <x:c r="X29" s="9"/>
      <x:c r="Y29" s="17" t="str">
        <x:f>IF(COUNTA(A29:X29)=0,"",IF(OR(ISERROR($B$7),ISERROR(I29),ISERROR(J29),ISERROR(L29),ISERROR(S29),ISERROR(U29),ISERROR(V29)),"Check: numeric/date input error",IF(OR(LEN(TRIM(A29&amp;""))=0,NOT(ISTEXT(A29)),NOT(EXACT(A29,TRIM(A29)))),"Check: record ID missing or untrimmed",IF(OR(ISNUMBER(FIND("*",A29)),ISNUMBER(FIND("?",A29)),ISNUMBER(FIND("~",A29))),"Check: record ID contains wildcard",IF(OR(LEN(TRIM(B29&amp;""))=0,NOT(ISTEXT(B29)),NOT(EXACT(B29,TRIM(B29)))),"Check: document ID missing or untrimmed",IF(OR(ISNUMBER(FIND("*",B29)),ISNUMBER(FIND("?",B29)),ISNUMBER(FIND("~",B29))),"Check: document ID contains wildcard",IF(OR(LEN(TRIM(C29&amp;""))=0,NOT(ISTEXT(C29)),NOT(EXACT(C29,TRIM(C29)))),"Check: version label missing or untrimmed",IF(OR(ISNUMBER(FIND("*",C29)),ISNUMBER(FIND("?",C29)),ISNUMBER(FIND("~",C29))),"Check: version label contains wildcard",IF(COUNTIFS($A$15:$A$74,A29)&gt;1,"Check: duplicate record ID",IF(COUNTIFS($B$15:$B$74,B29,$C$15:$C$74,C29)&gt;1,"Check: duplicate document-version",IF(AND(EXACT(N29,"Current"),COUNTIFS($B$15:$B$74,B29,$N$15:$N$74,"Current")&gt;1),"Check: multiple current versions",IF(OR(LEN(TRIM($B$6&amp;""))=0,NOT(IF(AND(ISNUMBER($B$7),NOT(ISLOGICAL($B$7))),AND($B$7&gt;=1,$B$7&lt;=2958465,MOD($B$7,1)=0),FALSE))),"Check: register setup",IF(OR(LEN(TRIM(D29&amp;""))=0,LEN(TRIM(E29&amp;""))=0,LEN(TRIM(G29&amp;""))=0,LEN(TRIM(P29&amp;""))=0,LEN(TRIM(W29&amp;""))=0),"Check: core documentation missing",IF(NOT(OR(EXACT(F29,"Source record"),EXACT(F29,"Calculation"),EXACT(F29,"Method note"),EXACT(F29,"Approval record"),EXACT(F29,"Other"))),"Check: document type invalid",IF(NOT(OR(EXACT(H29,"Duration"),EXACT(H29,"Point in time"),EXACT(H29,"Not period specific"))),"Check: period basis invalid",IF(NOT(OR(EXACT(M29,"Accessible"),EXACT(M29,"Restricted"),EXACT(M29,"Not checked"),EXACT(M29,"Unavailable"))),"Check: access review invalid",IF(NOT(OR(EXACT(N29,"Draft"),EXACT(N29,"Current"),EXACT(N29,"Superseded"),EXACT(N29,"Withdrawn"))),"Check: document state invalid",IF(NOT(OR(EXACT(Q29,"Not reviewed"),EXACT(Q29,"In review"),EXACT(Q29,"Changes requested"),EXACT(Q29,"Approved"),EXACT(Q29,"Rejected"))),"Check: review state invalid",IF(OR(AND(LEN(I29&amp;"")&gt;0,NOT(IF(AND(ISNUMBER(I29),NOT(ISLOGICAL(I29))),AND(I29&gt;=1,I29&lt;=2958465,MOD(I29,1)=0),FALSE))),AND(LEN(J29&amp;"")&gt;0,NOT(IF(AND(ISNUMBER(J29),NOT(ISLOGICAL(J29))),AND(J29&gt;=1,J29&lt;=2958465,MOD(J29,1)=0),FALSE))),AND(LEN(L29&amp;"")&gt;0,NOT(IF(AND(ISNUMBER(L29),NOT(ISLOGICAL(L29))),AND(L29&gt;=1,L29&lt;=2958465,MOD(L29,1)=0),FALSE))),AND(LEN(S29&amp;"")&gt;0,NOT(IF(AND(ISNUMBER(S29),NOT(ISLOGICAL(S29))),AND(S29&gt;=1,S29&lt;=2958465,MOD(S29,1)=0),FALSE))),AND(LEN(U29&amp;"")&gt;0,NOT(IF(AND(ISNUMBER(U29),NOT(ISLOGICAL(U29))),AND(U29&gt;=1,U29&lt;=2958465,MOD(U29,1)=0),FALSE))),AND(LEN(V29&amp;"")&gt;0,NOT(IF(AND(ISNUMBER(V29),NOT(ISLOGICAL(V29))),AND(V29&gt;=1,V29&lt;=2958465,MOD(V29,1)=0),FALSE)))),"Check: entered date invalid",IF(AND(EXACT(H29,"Duration"),OR(LEN(I29&amp;"")=0,LEN(J29&amp;"")=0,I29&gt;J29)),"Check: duration dates invalid",IF(AND(EXACT(H29,"Point in time"),OR(LEN(I29&amp;"")=0,AND(LEN(J29&amp;"")&gt;0,J29&lt;&gt;I29))),"Check: point-in-time date invalid",IF(AND(EXACT(H29,"Not period specific"),OR(LEN(I29&amp;"")&gt;0,LEN(J29&amp;"")&gt;0)),"Check: remove unused coverage dates",IF(AND(NOT(EXACT(N29,"Draft")),OR(LEN(TRIM(K29&amp;""))=0,LEN(L29&amp;"")=0)),"Check: source location or receipt missing",IF(OR(AND(LEN(L29&amp;"")&gt;0,L29&gt;$B$7),AND(LEN(S29&amp;"")&gt;0,S29&gt;$B$7)),"Check: actual date after as-of",IF(AND(NOT(EXACT(Q29,"Not reviewed")),OR(LEN(TRIM(R29&amp;""))=0,LEN(S29&amp;"")=0,LEN(L29&amp;"")=0,LEN(TRIM(T29&amp;""))=0)),"Check: review record incomplete",IF(AND(EXACT(Q29,"Not reviewed"),LEN(S29&amp;"")&gt;0),"Check: update review state",IF(AND(LEN(S29&amp;"")&gt;0,LEN(L29&amp;"")&gt;0,S29&lt;L29),"Check: review precedes receipt",IF(OR(AND(LEN(U29&amp;"")&gt;0,LEN(S29&amp;"")&gt;0,U29&lt;S29),AND(LEN(V29&amp;"")&gt;0,LEN(S29&amp;"")&gt;0,V29&lt;S29)),"Check: review or validity date chronology",IF(AND(OR(NOT(EXACT(Q29,"Approved")),NOT(EXACT(N29,"Current")),NOT(EXACT(M29,"Accessible"))),LEN(TRIM(X29&amp;""))=0),"Check: action or reason missing","Recorded")))))))))))))))))))))))))))))</x:f>
      </x:c>
      <x:c r="Z29" s="17" t="str">
        <x:f>IF(LEN(Y29&amp;"")=0,"",IF(Y29&lt;&gt;"Recorded","Check: resolve input issue",IF(OR(EXACT(N29,"Superseded"),EXACT(N29,"Withdrawn"),EXACT(Q29,"Rejected")),"Do not use this version",IF(NOT(EXACT(N29,"Current")),"Draft version",IF(NOT(EXACT(M29,"Accessible")),"Access unresolved",IF(NOT(EXACT(Q29,"Approved")),"Review pending",IF(AND(LEN(V29&amp;"")&gt;0,V29&lt;$B$7),"Approval expired",IF(AND(LEN(U29&amp;"")&gt;0,U29&lt;=$B$7),"Review due","Ready for recorded purpose"))))))))</x:f>
      </x:c>
      <x:c r="AA29" s="17" t="str">
        <x:f>IF(Y29="Recorded",IF(AND(Y29="Recorded",EXACT(N29,"Current"),LEN(U29&amp;"")&gt;0),U29-$B$7,""),"")</x:f>
      </x:c>
    </x:row>
    <x:row r="30" ht="52" customHeight="1">
      <x:c r="A30" s="9"/>
      <x:c r="B30" s="9"/>
      <x:c r="C30" s="9"/>
      <x:c r="D30" s="9"/>
      <x:c r="E30" s="9"/>
      <x:c r="F30" s="9"/>
      <x:c r="G30" s="9"/>
      <x:c r="H30" s="9"/>
      <x:c r="I30" s="23"/>
      <x:c r="J30" s="23"/>
      <x:c r="K30" s="9"/>
      <x:c r="L30" s="23"/>
      <x:c r="M30" s="9"/>
      <x:c r="N30" s="9"/>
      <x:c r="O30" s="9"/>
      <x:c r="P30" s="9"/>
      <x:c r="Q30" s="9"/>
      <x:c r="R30" s="9"/>
      <x:c r="S30" s="23"/>
      <x:c r="T30" s="9"/>
      <x:c r="U30" s="23"/>
      <x:c r="V30" s="23"/>
      <x:c r="W30" s="9"/>
      <x:c r="X30" s="9"/>
      <x:c r="Y30" s="17" t="str">
        <x:f>IF(COUNTA(A30:X30)=0,"",IF(OR(ISERROR($B$7),ISERROR(I30),ISERROR(J30),ISERROR(L30),ISERROR(S30),ISERROR(U30),ISERROR(V30)),"Check: numeric/date input error",IF(OR(LEN(TRIM(A30&amp;""))=0,NOT(ISTEXT(A30)),NOT(EXACT(A30,TRIM(A30)))),"Check: record ID missing or untrimmed",IF(OR(ISNUMBER(FIND("*",A30)),ISNUMBER(FIND("?",A30)),ISNUMBER(FIND("~",A30))),"Check: record ID contains wildcard",IF(OR(LEN(TRIM(B30&amp;""))=0,NOT(ISTEXT(B30)),NOT(EXACT(B30,TRIM(B30)))),"Check: document ID missing or untrimmed",IF(OR(ISNUMBER(FIND("*",B30)),ISNUMBER(FIND("?",B30)),ISNUMBER(FIND("~",B30))),"Check: document ID contains wildcard",IF(OR(LEN(TRIM(C30&amp;""))=0,NOT(ISTEXT(C30)),NOT(EXACT(C30,TRIM(C30)))),"Check: version label missing or untrimmed",IF(OR(ISNUMBER(FIND("*",C30)),ISNUMBER(FIND("?",C30)),ISNUMBER(FIND("~",C30))),"Check: version label contains wildcard",IF(COUNTIFS($A$15:$A$74,A30)&gt;1,"Check: duplicate record ID",IF(COUNTIFS($B$15:$B$74,B30,$C$15:$C$74,C30)&gt;1,"Check: duplicate document-version",IF(AND(EXACT(N30,"Current"),COUNTIFS($B$15:$B$74,B30,$N$15:$N$74,"Current")&gt;1),"Check: multiple current versions",IF(OR(LEN(TRIM($B$6&amp;""))=0,NOT(IF(AND(ISNUMBER($B$7),NOT(ISLOGICAL($B$7))),AND($B$7&gt;=1,$B$7&lt;=2958465,MOD($B$7,1)=0),FALSE))),"Check: register setup",IF(OR(LEN(TRIM(D30&amp;""))=0,LEN(TRIM(E30&amp;""))=0,LEN(TRIM(G30&amp;""))=0,LEN(TRIM(P30&amp;""))=0,LEN(TRIM(W30&amp;""))=0),"Check: core documentation missing",IF(NOT(OR(EXACT(F30,"Source record"),EXACT(F30,"Calculation"),EXACT(F30,"Method note"),EXACT(F30,"Approval record"),EXACT(F30,"Other"))),"Check: document type invalid",IF(NOT(OR(EXACT(H30,"Duration"),EXACT(H30,"Point in time"),EXACT(H30,"Not period specific"))),"Check: period basis invalid",IF(NOT(OR(EXACT(M30,"Accessible"),EXACT(M30,"Restricted"),EXACT(M30,"Not checked"),EXACT(M30,"Unavailable"))),"Check: access review invalid",IF(NOT(OR(EXACT(N30,"Draft"),EXACT(N30,"Current"),EXACT(N30,"Superseded"),EXACT(N30,"Withdrawn"))),"Check: document state invalid",IF(NOT(OR(EXACT(Q30,"Not reviewed"),EXACT(Q30,"In review"),EXACT(Q30,"Changes requested"),EXACT(Q30,"Approved"),EXACT(Q30,"Rejected"))),"Check: review state invalid",IF(OR(AND(LEN(I30&amp;"")&gt;0,NOT(IF(AND(ISNUMBER(I30),NOT(ISLOGICAL(I30))),AND(I30&gt;=1,I30&lt;=2958465,MOD(I30,1)=0),FALSE))),AND(LEN(J30&amp;"")&gt;0,NOT(IF(AND(ISNUMBER(J30),NOT(ISLOGICAL(J30))),AND(J30&gt;=1,J30&lt;=2958465,MOD(J30,1)=0),FALSE))),AND(LEN(L30&amp;"")&gt;0,NOT(IF(AND(ISNUMBER(L30),NOT(ISLOGICAL(L30))),AND(L30&gt;=1,L30&lt;=2958465,MOD(L30,1)=0),FALSE))),AND(LEN(S30&amp;"")&gt;0,NOT(IF(AND(ISNUMBER(S30),NOT(ISLOGICAL(S30))),AND(S30&gt;=1,S30&lt;=2958465,MOD(S30,1)=0),FALSE))),AND(LEN(U30&amp;"")&gt;0,NOT(IF(AND(ISNUMBER(U30),NOT(ISLOGICAL(U30))),AND(U30&gt;=1,U30&lt;=2958465,MOD(U30,1)=0),FALSE))),AND(LEN(V30&amp;"")&gt;0,NOT(IF(AND(ISNUMBER(V30),NOT(ISLOGICAL(V30))),AND(V30&gt;=1,V30&lt;=2958465,MOD(V30,1)=0),FALSE)))),"Check: entered date invalid",IF(AND(EXACT(H30,"Duration"),OR(LEN(I30&amp;"")=0,LEN(J30&amp;"")=0,I30&gt;J30)),"Check: duration dates invalid",IF(AND(EXACT(H30,"Point in time"),OR(LEN(I30&amp;"")=0,AND(LEN(J30&amp;"")&gt;0,J30&lt;&gt;I30))),"Check: point-in-time date invalid",IF(AND(EXACT(H30,"Not period specific"),OR(LEN(I30&amp;"")&gt;0,LEN(J30&amp;"")&gt;0)),"Check: remove unused coverage dates",IF(AND(NOT(EXACT(N30,"Draft")),OR(LEN(TRIM(K30&amp;""))=0,LEN(L30&amp;"")=0)),"Check: source location or receipt missing",IF(OR(AND(LEN(L30&amp;"")&gt;0,L30&gt;$B$7),AND(LEN(S30&amp;"")&gt;0,S30&gt;$B$7)),"Check: actual date after as-of",IF(AND(NOT(EXACT(Q30,"Not reviewed")),OR(LEN(TRIM(R30&amp;""))=0,LEN(S30&amp;"")=0,LEN(L30&amp;"")=0,LEN(TRIM(T30&amp;""))=0)),"Check: review record incomplete",IF(AND(EXACT(Q30,"Not reviewed"),LEN(S30&amp;"")&gt;0),"Check: update review state",IF(AND(LEN(S30&amp;"")&gt;0,LEN(L30&amp;"")&gt;0,S30&lt;L30),"Check: review precedes receipt",IF(OR(AND(LEN(U30&amp;"")&gt;0,LEN(S30&amp;"")&gt;0,U30&lt;S30),AND(LEN(V30&amp;"")&gt;0,LEN(S30&amp;"")&gt;0,V30&lt;S30)),"Check: review or validity date chronology",IF(AND(OR(NOT(EXACT(Q30,"Approved")),NOT(EXACT(N30,"Current")),NOT(EXACT(M30,"Accessible"))),LEN(TRIM(X30&amp;""))=0),"Check: action or reason missing","Recorded")))))))))))))))))))))))))))))</x:f>
      </x:c>
      <x:c r="Z30" s="17" t="str">
        <x:f>IF(LEN(Y30&amp;"")=0,"",IF(Y30&lt;&gt;"Recorded","Check: resolve input issue",IF(OR(EXACT(N30,"Superseded"),EXACT(N30,"Withdrawn"),EXACT(Q30,"Rejected")),"Do not use this version",IF(NOT(EXACT(N30,"Current")),"Draft version",IF(NOT(EXACT(M30,"Accessible")),"Access unresolved",IF(NOT(EXACT(Q30,"Approved")),"Review pending",IF(AND(LEN(V30&amp;"")&gt;0,V30&lt;$B$7),"Approval expired",IF(AND(LEN(U30&amp;"")&gt;0,U30&lt;=$B$7),"Review due","Ready for recorded purpose"))))))))</x:f>
      </x:c>
      <x:c r="AA30" s="17" t="str">
        <x:f>IF(Y30="Recorded",IF(AND(Y30="Recorded",EXACT(N30,"Current"),LEN(U30&amp;"")&gt;0),U30-$B$7,""),"")</x:f>
      </x:c>
    </x:row>
    <x:row r="31" ht="52" customHeight="1">
      <x:c r="A31" s="9"/>
      <x:c r="B31" s="9"/>
      <x:c r="C31" s="9"/>
      <x:c r="D31" s="9"/>
      <x:c r="E31" s="9"/>
      <x:c r="F31" s="9"/>
      <x:c r="G31" s="9"/>
      <x:c r="H31" s="9"/>
      <x:c r="I31" s="23"/>
      <x:c r="J31" s="23"/>
      <x:c r="K31" s="9"/>
      <x:c r="L31" s="23"/>
      <x:c r="M31" s="9"/>
      <x:c r="N31" s="9"/>
      <x:c r="O31" s="9"/>
      <x:c r="P31" s="9"/>
      <x:c r="Q31" s="9"/>
      <x:c r="R31" s="9"/>
      <x:c r="S31" s="23"/>
      <x:c r="T31" s="9"/>
      <x:c r="U31" s="23"/>
      <x:c r="V31" s="23"/>
      <x:c r="W31" s="9"/>
      <x:c r="X31" s="9"/>
      <x:c r="Y31" s="17" t="str">
        <x:f>IF(COUNTA(A31:X31)=0,"",IF(OR(ISERROR($B$7),ISERROR(I31),ISERROR(J31),ISERROR(L31),ISERROR(S31),ISERROR(U31),ISERROR(V31)),"Check: numeric/date input error",IF(OR(LEN(TRIM(A31&amp;""))=0,NOT(ISTEXT(A31)),NOT(EXACT(A31,TRIM(A31)))),"Check: record ID missing or untrimmed",IF(OR(ISNUMBER(FIND("*",A31)),ISNUMBER(FIND("?",A31)),ISNUMBER(FIND("~",A31))),"Check: record ID contains wildcard",IF(OR(LEN(TRIM(B31&amp;""))=0,NOT(ISTEXT(B31)),NOT(EXACT(B31,TRIM(B31)))),"Check: document ID missing or untrimmed",IF(OR(ISNUMBER(FIND("*",B31)),ISNUMBER(FIND("?",B31)),ISNUMBER(FIND("~",B31))),"Check: document ID contains wildcard",IF(OR(LEN(TRIM(C31&amp;""))=0,NOT(ISTEXT(C31)),NOT(EXACT(C31,TRIM(C31)))),"Check: version label missing or untrimmed",IF(OR(ISNUMBER(FIND("*",C31)),ISNUMBER(FIND("?",C31)),ISNUMBER(FIND("~",C31))),"Check: version label contains wildcard",IF(COUNTIFS($A$15:$A$74,A31)&gt;1,"Check: duplicate record ID",IF(COUNTIFS($B$15:$B$74,B31,$C$15:$C$74,C31)&gt;1,"Check: duplicate document-version",IF(AND(EXACT(N31,"Current"),COUNTIFS($B$15:$B$74,B31,$N$15:$N$74,"Current")&gt;1),"Check: multiple current versions",IF(OR(LEN(TRIM($B$6&amp;""))=0,NOT(IF(AND(ISNUMBER($B$7),NOT(ISLOGICAL($B$7))),AND($B$7&gt;=1,$B$7&lt;=2958465,MOD($B$7,1)=0),FALSE))),"Check: register setup",IF(OR(LEN(TRIM(D31&amp;""))=0,LEN(TRIM(E31&amp;""))=0,LEN(TRIM(G31&amp;""))=0,LEN(TRIM(P31&amp;""))=0,LEN(TRIM(W31&amp;""))=0),"Check: core documentation missing",IF(NOT(OR(EXACT(F31,"Source record"),EXACT(F31,"Calculation"),EXACT(F31,"Method note"),EXACT(F31,"Approval record"),EXACT(F31,"Other"))),"Check: document type invalid",IF(NOT(OR(EXACT(H31,"Duration"),EXACT(H31,"Point in time"),EXACT(H31,"Not period specific"))),"Check: period basis invalid",IF(NOT(OR(EXACT(M31,"Accessible"),EXACT(M31,"Restricted"),EXACT(M31,"Not checked"),EXACT(M31,"Unavailable"))),"Check: access review invalid",IF(NOT(OR(EXACT(N31,"Draft"),EXACT(N31,"Current"),EXACT(N31,"Superseded"),EXACT(N31,"Withdrawn"))),"Check: document state invalid",IF(NOT(OR(EXACT(Q31,"Not reviewed"),EXACT(Q31,"In review"),EXACT(Q31,"Changes requested"),EXACT(Q31,"Approved"),EXACT(Q31,"Rejected"))),"Check: review state invalid",IF(OR(AND(LEN(I31&amp;"")&gt;0,NOT(IF(AND(ISNUMBER(I31),NOT(ISLOGICAL(I31))),AND(I31&gt;=1,I31&lt;=2958465,MOD(I31,1)=0),FALSE))),AND(LEN(J31&amp;"")&gt;0,NOT(IF(AND(ISNUMBER(J31),NOT(ISLOGICAL(J31))),AND(J31&gt;=1,J31&lt;=2958465,MOD(J31,1)=0),FALSE))),AND(LEN(L31&amp;"")&gt;0,NOT(IF(AND(ISNUMBER(L31),NOT(ISLOGICAL(L31))),AND(L31&gt;=1,L31&lt;=2958465,MOD(L31,1)=0),FALSE))),AND(LEN(S31&amp;"")&gt;0,NOT(IF(AND(ISNUMBER(S31),NOT(ISLOGICAL(S31))),AND(S31&gt;=1,S31&lt;=2958465,MOD(S31,1)=0),FALSE))),AND(LEN(U31&amp;"")&gt;0,NOT(IF(AND(ISNUMBER(U31),NOT(ISLOGICAL(U31))),AND(U31&gt;=1,U31&lt;=2958465,MOD(U31,1)=0),FALSE))),AND(LEN(V31&amp;"")&gt;0,NOT(IF(AND(ISNUMBER(V31),NOT(ISLOGICAL(V31))),AND(V31&gt;=1,V31&lt;=2958465,MOD(V31,1)=0),FALSE)))),"Check: entered date invalid",IF(AND(EXACT(H31,"Duration"),OR(LEN(I31&amp;"")=0,LEN(J31&amp;"")=0,I31&gt;J31)),"Check: duration dates invalid",IF(AND(EXACT(H31,"Point in time"),OR(LEN(I31&amp;"")=0,AND(LEN(J31&amp;"")&gt;0,J31&lt;&gt;I31))),"Check: point-in-time date invalid",IF(AND(EXACT(H31,"Not period specific"),OR(LEN(I31&amp;"")&gt;0,LEN(J31&amp;"")&gt;0)),"Check: remove unused coverage dates",IF(AND(NOT(EXACT(N31,"Draft")),OR(LEN(TRIM(K31&amp;""))=0,LEN(L31&amp;"")=0)),"Check: source location or receipt missing",IF(OR(AND(LEN(L31&amp;"")&gt;0,L31&gt;$B$7),AND(LEN(S31&amp;"")&gt;0,S31&gt;$B$7)),"Check: actual date after as-of",IF(AND(NOT(EXACT(Q31,"Not reviewed")),OR(LEN(TRIM(R31&amp;""))=0,LEN(S31&amp;"")=0,LEN(L31&amp;"")=0,LEN(TRIM(T31&amp;""))=0)),"Check: review record incomplete",IF(AND(EXACT(Q31,"Not reviewed"),LEN(S31&amp;"")&gt;0),"Check: update review state",IF(AND(LEN(S31&amp;"")&gt;0,LEN(L31&amp;"")&gt;0,S31&lt;L31),"Check: review precedes receipt",IF(OR(AND(LEN(U31&amp;"")&gt;0,LEN(S31&amp;"")&gt;0,U31&lt;S31),AND(LEN(V31&amp;"")&gt;0,LEN(S31&amp;"")&gt;0,V31&lt;S31)),"Check: review or validity date chronology",IF(AND(OR(NOT(EXACT(Q31,"Approved")),NOT(EXACT(N31,"Current")),NOT(EXACT(M31,"Accessible"))),LEN(TRIM(X31&amp;""))=0),"Check: action or reason missing","Recorded")))))))))))))))))))))))))))))</x:f>
      </x:c>
      <x:c r="Z31" s="17" t="str">
        <x:f>IF(LEN(Y31&amp;"")=0,"",IF(Y31&lt;&gt;"Recorded","Check: resolve input issue",IF(OR(EXACT(N31,"Superseded"),EXACT(N31,"Withdrawn"),EXACT(Q31,"Rejected")),"Do not use this version",IF(NOT(EXACT(N31,"Current")),"Draft version",IF(NOT(EXACT(M31,"Accessible")),"Access unresolved",IF(NOT(EXACT(Q31,"Approved")),"Review pending",IF(AND(LEN(V31&amp;"")&gt;0,V31&lt;$B$7),"Approval expired",IF(AND(LEN(U31&amp;"")&gt;0,U31&lt;=$B$7),"Review due","Ready for recorded purpose"))))))))</x:f>
      </x:c>
      <x:c r="AA31" s="17" t="str">
        <x:f>IF(Y31="Recorded",IF(AND(Y31="Recorded",EXACT(N31,"Current"),LEN(U31&amp;"")&gt;0),U31-$B$7,""),"")</x:f>
      </x:c>
    </x:row>
    <x:row r="32" ht="52" customHeight="1">
      <x:c r="A32" s="9"/>
      <x:c r="B32" s="9"/>
      <x:c r="C32" s="9"/>
      <x:c r="D32" s="9"/>
      <x:c r="E32" s="9"/>
      <x:c r="F32" s="9"/>
      <x:c r="G32" s="9"/>
      <x:c r="H32" s="9"/>
      <x:c r="I32" s="23"/>
      <x:c r="J32" s="23"/>
      <x:c r="K32" s="9"/>
      <x:c r="L32" s="23"/>
      <x:c r="M32" s="9"/>
      <x:c r="N32" s="9"/>
      <x:c r="O32" s="9"/>
      <x:c r="P32" s="9"/>
      <x:c r="Q32" s="9"/>
      <x:c r="R32" s="9"/>
      <x:c r="S32" s="23"/>
      <x:c r="T32" s="9"/>
      <x:c r="U32" s="23"/>
      <x:c r="V32" s="23"/>
      <x:c r="W32" s="9"/>
      <x:c r="X32" s="9"/>
      <x:c r="Y32" s="17" t="str">
        <x:f>IF(COUNTA(A32:X32)=0,"",IF(OR(ISERROR($B$7),ISERROR(I32),ISERROR(J32),ISERROR(L32),ISERROR(S32),ISERROR(U32),ISERROR(V32)),"Check: numeric/date input error",IF(OR(LEN(TRIM(A32&amp;""))=0,NOT(ISTEXT(A32)),NOT(EXACT(A32,TRIM(A32)))),"Check: record ID missing or untrimmed",IF(OR(ISNUMBER(FIND("*",A32)),ISNUMBER(FIND("?",A32)),ISNUMBER(FIND("~",A32))),"Check: record ID contains wildcard",IF(OR(LEN(TRIM(B32&amp;""))=0,NOT(ISTEXT(B32)),NOT(EXACT(B32,TRIM(B32)))),"Check: document ID missing or untrimmed",IF(OR(ISNUMBER(FIND("*",B32)),ISNUMBER(FIND("?",B32)),ISNUMBER(FIND("~",B32))),"Check: document ID contains wildcard",IF(OR(LEN(TRIM(C32&amp;""))=0,NOT(ISTEXT(C32)),NOT(EXACT(C32,TRIM(C32)))),"Check: version label missing or untrimmed",IF(OR(ISNUMBER(FIND("*",C32)),ISNUMBER(FIND("?",C32)),ISNUMBER(FIND("~",C32))),"Check: version label contains wildcard",IF(COUNTIFS($A$15:$A$74,A32)&gt;1,"Check: duplicate record ID",IF(COUNTIFS($B$15:$B$74,B32,$C$15:$C$74,C32)&gt;1,"Check: duplicate document-version",IF(AND(EXACT(N32,"Current"),COUNTIFS($B$15:$B$74,B32,$N$15:$N$74,"Current")&gt;1),"Check: multiple current versions",IF(OR(LEN(TRIM($B$6&amp;""))=0,NOT(IF(AND(ISNUMBER($B$7),NOT(ISLOGICAL($B$7))),AND($B$7&gt;=1,$B$7&lt;=2958465,MOD($B$7,1)=0),FALSE))),"Check: register setup",IF(OR(LEN(TRIM(D32&amp;""))=0,LEN(TRIM(E32&amp;""))=0,LEN(TRIM(G32&amp;""))=0,LEN(TRIM(P32&amp;""))=0,LEN(TRIM(W32&amp;""))=0),"Check: core documentation missing",IF(NOT(OR(EXACT(F32,"Source record"),EXACT(F32,"Calculation"),EXACT(F32,"Method note"),EXACT(F32,"Approval record"),EXACT(F32,"Other"))),"Check: document type invalid",IF(NOT(OR(EXACT(H32,"Duration"),EXACT(H32,"Point in time"),EXACT(H32,"Not period specific"))),"Check: period basis invalid",IF(NOT(OR(EXACT(M32,"Accessible"),EXACT(M32,"Restricted"),EXACT(M32,"Not checked"),EXACT(M32,"Unavailable"))),"Check: access review invalid",IF(NOT(OR(EXACT(N32,"Draft"),EXACT(N32,"Current"),EXACT(N32,"Superseded"),EXACT(N32,"Withdrawn"))),"Check: document state invalid",IF(NOT(OR(EXACT(Q32,"Not reviewed"),EXACT(Q32,"In review"),EXACT(Q32,"Changes requested"),EXACT(Q32,"Approved"),EXACT(Q32,"Rejected"))),"Check: review state invalid",IF(OR(AND(LEN(I32&amp;"")&gt;0,NOT(IF(AND(ISNUMBER(I32),NOT(ISLOGICAL(I32))),AND(I32&gt;=1,I32&lt;=2958465,MOD(I32,1)=0),FALSE))),AND(LEN(J32&amp;"")&gt;0,NOT(IF(AND(ISNUMBER(J32),NOT(ISLOGICAL(J32))),AND(J32&gt;=1,J32&lt;=2958465,MOD(J32,1)=0),FALSE))),AND(LEN(L32&amp;"")&gt;0,NOT(IF(AND(ISNUMBER(L32),NOT(ISLOGICAL(L32))),AND(L32&gt;=1,L32&lt;=2958465,MOD(L32,1)=0),FALSE))),AND(LEN(S32&amp;"")&gt;0,NOT(IF(AND(ISNUMBER(S32),NOT(ISLOGICAL(S32))),AND(S32&gt;=1,S32&lt;=2958465,MOD(S32,1)=0),FALSE))),AND(LEN(U32&amp;"")&gt;0,NOT(IF(AND(ISNUMBER(U32),NOT(ISLOGICAL(U32))),AND(U32&gt;=1,U32&lt;=2958465,MOD(U32,1)=0),FALSE))),AND(LEN(V32&amp;"")&gt;0,NOT(IF(AND(ISNUMBER(V32),NOT(ISLOGICAL(V32))),AND(V32&gt;=1,V32&lt;=2958465,MOD(V32,1)=0),FALSE)))),"Check: entered date invalid",IF(AND(EXACT(H32,"Duration"),OR(LEN(I32&amp;"")=0,LEN(J32&amp;"")=0,I32&gt;J32)),"Check: duration dates invalid",IF(AND(EXACT(H32,"Point in time"),OR(LEN(I32&amp;"")=0,AND(LEN(J32&amp;"")&gt;0,J32&lt;&gt;I32))),"Check: point-in-time date invalid",IF(AND(EXACT(H32,"Not period specific"),OR(LEN(I32&amp;"")&gt;0,LEN(J32&amp;"")&gt;0)),"Check: remove unused coverage dates",IF(AND(NOT(EXACT(N32,"Draft")),OR(LEN(TRIM(K32&amp;""))=0,LEN(L32&amp;"")=0)),"Check: source location or receipt missing",IF(OR(AND(LEN(L32&amp;"")&gt;0,L32&gt;$B$7),AND(LEN(S32&amp;"")&gt;0,S32&gt;$B$7)),"Check: actual date after as-of",IF(AND(NOT(EXACT(Q32,"Not reviewed")),OR(LEN(TRIM(R32&amp;""))=0,LEN(S32&amp;"")=0,LEN(L32&amp;"")=0,LEN(TRIM(T32&amp;""))=0)),"Check: review record incomplete",IF(AND(EXACT(Q32,"Not reviewed"),LEN(S32&amp;"")&gt;0),"Check: update review state",IF(AND(LEN(S32&amp;"")&gt;0,LEN(L32&amp;"")&gt;0,S32&lt;L32),"Check: review precedes receipt",IF(OR(AND(LEN(U32&amp;"")&gt;0,LEN(S32&amp;"")&gt;0,U32&lt;S32),AND(LEN(V32&amp;"")&gt;0,LEN(S32&amp;"")&gt;0,V32&lt;S32)),"Check: review or validity date chronology",IF(AND(OR(NOT(EXACT(Q32,"Approved")),NOT(EXACT(N32,"Current")),NOT(EXACT(M32,"Accessible"))),LEN(TRIM(X32&amp;""))=0),"Check: action or reason missing","Recorded")))))))))))))))))))))))))))))</x:f>
      </x:c>
      <x:c r="Z32" s="17" t="str">
        <x:f>IF(LEN(Y32&amp;"")=0,"",IF(Y32&lt;&gt;"Recorded","Check: resolve input issue",IF(OR(EXACT(N32,"Superseded"),EXACT(N32,"Withdrawn"),EXACT(Q32,"Rejected")),"Do not use this version",IF(NOT(EXACT(N32,"Current")),"Draft version",IF(NOT(EXACT(M32,"Accessible")),"Access unresolved",IF(NOT(EXACT(Q32,"Approved")),"Review pending",IF(AND(LEN(V32&amp;"")&gt;0,V32&lt;$B$7),"Approval expired",IF(AND(LEN(U32&amp;"")&gt;0,U32&lt;=$B$7),"Review due","Ready for recorded purpose"))))))))</x:f>
      </x:c>
      <x:c r="AA32" s="17" t="str">
        <x:f>IF(Y32="Recorded",IF(AND(Y32="Recorded",EXACT(N32,"Current"),LEN(U32&amp;"")&gt;0),U32-$B$7,""),"")</x:f>
      </x:c>
    </x:row>
    <x:row r="33" ht="52" customHeight="1">
      <x:c r="A33" s="9"/>
      <x:c r="B33" s="9"/>
      <x:c r="C33" s="9"/>
      <x:c r="D33" s="9"/>
      <x:c r="E33" s="9"/>
      <x:c r="F33" s="9"/>
      <x:c r="G33" s="9"/>
      <x:c r="H33" s="9"/>
      <x:c r="I33" s="23"/>
      <x:c r="J33" s="23"/>
      <x:c r="K33" s="9"/>
      <x:c r="L33" s="23"/>
      <x:c r="M33" s="9"/>
      <x:c r="N33" s="9"/>
      <x:c r="O33" s="9"/>
      <x:c r="P33" s="9"/>
      <x:c r="Q33" s="9"/>
      <x:c r="R33" s="9"/>
      <x:c r="S33" s="23"/>
      <x:c r="T33" s="9"/>
      <x:c r="U33" s="23"/>
      <x:c r="V33" s="23"/>
      <x:c r="W33" s="9"/>
      <x:c r="X33" s="9"/>
      <x:c r="Y33" s="17" t="str">
        <x:f>IF(COUNTA(A33:X33)=0,"",IF(OR(ISERROR($B$7),ISERROR(I33),ISERROR(J33),ISERROR(L33),ISERROR(S33),ISERROR(U33),ISERROR(V33)),"Check: numeric/date input error",IF(OR(LEN(TRIM(A33&amp;""))=0,NOT(ISTEXT(A33)),NOT(EXACT(A33,TRIM(A33)))),"Check: record ID missing or untrimmed",IF(OR(ISNUMBER(FIND("*",A33)),ISNUMBER(FIND("?",A33)),ISNUMBER(FIND("~",A33))),"Check: record ID contains wildcard",IF(OR(LEN(TRIM(B33&amp;""))=0,NOT(ISTEXT(B33)),NOT(EXACT(B33,TRIM(B33)))),"Check: document ID missing or untrimmed",IF(OR(ISNUMBER(FIND("*",B33)),ISNUMBER(FIND("?",B33)),ISNUMBER(FIND("~",B33))),"Check: document ID contains wildcard",IF(OR(LEN(TRIM(C33&amp;""))=0,NOT(ISTEXT(C33)),NOT(EXACT(C33,TRIM(C33)))),"Check: version label missing or untrimmed",IF(OR(ISNUMBER(FIND("*",C33)),ISNUMBER(FIND("?",C33)),ISNUMBER(FIND("~",C33))),"Check: version label contains wildcard",IF(COUNTIFS($A$15:$A$74,A33)&gt;1,"Check: duplicate record ID",IF(COUNTIFS($B$15:$B$74,B33,$C$15:$C$74,C33)&gt;1,"Check: duplicate document-version",IF(AND(EXACT(N33,"Current"),COUNTIFS($B$15:$B$74,B33,$N$15:$N$74,"Current")&gt;1),"Check: multiple current versions",IF(OR(LEN(TRIM($B$6&amp;""))=0,NOT(IF(AND(ISNUMBER($B$7),NOT(ISLOGICAL($B$7))),AND($B$7&gt;=1,$B$7&lt;=2958465,MOD($B$7,1)=0),FALSE))),"Check: register setup",IF(OR(LEN(TRIM(D33&amp;""))=0,LEN(TRIM(E33&amp;""))=0,LEN(TRIM(G33&amp;""))=0,LEN(TRIM(P33&amp;""))=0,LEN(TRIM(W33&amp;""))=0),"Check: core documentation missing",IF(NOT(OR(EXACT(F33,"Source record"),EXACT(F33,"Calculation"),EXACT(F33,"Method note"),EXACT(F33,"Approval record"),EXACT(F33,"Other"))),"Check: document type invalid",IF(NOT(OR(EXACT(H33,"Duration"),EXACT(H33,"Point in time"),EXACT(H33,"Not period specific"))),"Check: period basis invalid",IF(NOT(OR(EXACT(M33,"Accessible"),EXACT(M33,"Restricted"),EXACT(M33,"Not checked"),EXACT(M33,"Unavailable"))),"Check: access review invalid",IF(NOT(OR(EXACT(N33,"Draft"),EXACT(N33,"Current"),EXACT(N33,"Superseded"),EXACT(N33,"Withdrawn"))),"Check: document state invalid",IF(NOT(OR(EXACT(Q33,"Not reviewed"),EXACT(Q33,"In review"),EXACT(Q33,"Changes requested"),EXACT(Q33,"Approved"),EXACT(Q33,"Rejected"))),"Check: review state invalid",IF(OR(AND(LEN(I33&amp;"")&gt;0,NOT(IF(AND(ISNUMBER(I33),NOT(ISLOGICAL(I33))),AND(I33&gt;=1,I33&lt;=2958465,MOD(I33,1)=0),FALSE))),AND(LEN(J33&amp;"")&gt;0,NOT(IF(AND(ISNUMBER(J33),NOT(ISLOGICAL(J33))),AND(J33&gt;=1,J33&lt;=2958465,MOD(J33,1)=0),FALSE))),AND(LEN(L33&amp;"")&gt;0,NOT(IF(AND(ISNUMBER(L33),NOT(ISLOGICAL(L33))),AND(L33&gt;=1,L33&lt;=2958465,MOD(L33,1)=0),FALSE))),AND(LEN(S33&amp;"")&gt;0,NOT(IF(AND(ISNUMBER(S33),NOT(ISLOGICAL(S33))),AND(S33&gt;=1,S33&lt;=2958465,MOD(S33,1)=0),FALSE))),AND(LEN(U33&amp;"")&gt;0,NOT(IF(AND(ISNUMBER(U33),NOT(ISLOGICAL(U33))),AND(U33&gt;=1,U33&lt;=2958465,MOD(U33,1)=0),FALSE))),AND(LEN(V33&amp;"")&gt;0,NOT(IF(AND(ISNUMBER(V33),NOT(ISLOGICAL(V33))),AND(V33&gt;=1,V33&lt;=2958465,MOD(V33,1)=0),FALSE)))),"Check: entered date invalid",IF(AND(EXACT(H33,"Duration"),OR(LEN(I33&amp;"")=0,LEN(J33&amp;"")=0,I33&gt;J33)),"Check: duration dates invalid",IF(AND(EXACT(H33,"Point in time"),OR(LEN(I33&amp;"")=0,AND(LEN(J33&amp;"")&gt;0,J33&lt;&gt;I33))),"Check: point-in-time date invalid",IF(AND(EXACT(H33,"Not period specific"),OR(LEN(I33&amp;"")&gt;0,LEN(J33&amp;"")&gt;0)),"Check: remove unused coverage dates",IF(AND(NOT(EXACT(N33,"Draft")),OR(LEN(TRIM(K33&amp;""))=0,LEN(L33&amp;"")=0)),"Check: source location or receipt missing",IF(OR(AND(LEN(L33&amp;"")&gt;0,L33&gt;$B$7),AND(LEN(S33&amp;"")&gt;0,S33&gt;$B$7)),"Check: actual date after as-of",IF(AND(NOT(EXACT(Q33,"Not reviewed")),OR(LEN(TRIM(R33&amp;""))=0,LEN(S33&amp;"")=0,LEN(L33&amp;"")=0,LEN(TRIM(T33&amp;""))=0)),"Check: review record incomplete",IF(AND(EXACT(Q33,"Not reviewed"),LEN(S33&amp;"")&gt;0),"Check: update review state",IF(AND(LEN(S33&amp;"")&gt;0,LEN(L33&amp;"")&gt;0,S33&lt;L33),"Check: review precedes receipt",IF(OR(AND(LEN(U33&amp;"")&gt;0,LEN(S33&amp;"")&gt;0,U33&lt;S33),AND(LEN(V33&amp;"")&gt;0,LEN(S33&amp;"")&gt;0,V33&lt;S33)),"Check: review or validity date chronology",IF(AND(OR(NOT(EXACT(Q33,"Approved")),NOT(EXACT(N33,"Current")),NOT(EXACT(M33,"Accessible"))),LEN(TRIM(X33&amp;""))=0),"Check: action or reason missing","Recorded")))))))))))))))))))))))))))))</x:f>
      </x:c>
      <x:c r="Z33" s="17" t="str">
        <x:f>IF(LEN(Y33&amp;"")=0,"",IF(Y33&lt;&gt;"Recorded","Check: resolve input issue",IF(OR(EXACT(N33,"Superseded"),EXACT(N33,"Withdrawn"),EXACT(Q33,"Rejected")),"Do not use this version",IF(NOT(EXACT(N33,"Current")),"Draft version",IF(NOT(EXACT(M33,"Accessible")),"Access unresolved",IF(NOT(EXACT(Q33,"Approved")),"Review pending",IF(AND(LEN(V33&amp;"")&gt;0,V33&lt;$B$7),"Approval expired",IF(AND(LEN(U33&amp;"")&gt;0,U33&lt;=$B$7),"Review due","Ready for recorded purpose"))))))))</x:f>
      </x:c>
      <x:c r="AA33" s="17" t="str">
        <x:f>IF(Y33="Recorded",IF(AND(Y33="Recorded",EXACT(N33,"Current"),LEN(U33&amp;"")&gt;0),U33-$B$7,""),"")</x:f>
      </x:c>
    </x:row>
    <x:row r="34" ht="52" customHeight="1">
      <x:c r="A34" s="9"/>
      <x:c r="B34" s="9"/>
      <x:c r="C34" s="9"/>
      <x:c r="D34" s="9"/>
      <x:c r="E34" s="9"/>
      <x:c r="F34" s="9"/>
      <x:c r="G34" s="9"/>
      <x:c r="H34" s="9"/>
      <x:c r="I34" s="23"/>
      <x:c r="J34" s="23"/>
      <x:c r="K34" s="9"/>
      <x:c r="L34" s="23"/>
      <x:c r="M34" s="9"/>
      <x:c r="N34" s="9"/>
      <x:c r="O34" s="9"/>
      <x:c r="P34" s="9"/>
      <x:c r="Q34" s="9"/>
      <x:c r="R34" s="9"/>
      <x:c r="S34" s="23"/>
      <x:c r="T34" s="9"/>
      <x:c r="U34" s="23"/>
      <x:c r="V34" s="23"/>
      <x:c r="W34" s="9"/>
      <x:c r="X34" s="9"/>
      <x:c r="Y34" s="17" t="str">
        <x:f>IF(COUNTA(A34:X34)=0,"",IF(OR(ISERROR($B$7),ISERROR(I34),ISERROR(J34),ISERROR(L34),ISERROR(S34),ISERROR(U34),ISERROR(V34)),"Check: numeric/date input error",IF(OR(LEN(TRIM(A34&amp;""))=0,NOT(ISTEXT(A34)),NOT(EXACT(A34,TRIM(A34)))),"Check: record ID missing or untrimmed",IF(OR(ISNUMBER(FIND("*",A34)),ISNUMBER(FIND("?",A34)),ISNUMBER(FIND("~",A34))),"Check: record ID contains wildcard",IF(OR(LEN(TRIM(B34&amp;""))=0,NOT(ISTEXT(B34)),NOT(EXACT(B34,TRIM(B34)))),"Check: document ID missing or untrimmed",IF(OR(ISNUMBER(FIND("*",B34)),ISNUMBER(FIND("?",B34)),ISNUMBER(FIND("~",B34))),"Check: document ID contains wildcard",IF(OR(LEN(TRIM(C34&amp;""))=0,NOT(ISTEXT(C34)),NOT(EXACT(C34,TRIM(C34)))),"Check: version label missing or untrimmed",IF(OR(ISNUMBER(FIND("*",C34)),ISNUMBER(FIND("?",C34)),ISNUMBER(FIND("~",C34))),"Check: version label contains wildcard",IF(COUNTIFS($A$15:$A$74,A34)&gt;1,"Check: duplicate record ID",IF(COUNTIFS($B$15:$B$74,B34,$C$15:$C$74,C34)&gt;1,"Check: duplicate document-version",IF(AND(EXACT(N34,"Current"),COUNTIFS($B$15:$B$74,B34,$N$15:$N$74,"Current")&gt;1),"Check: multiple current versions",IF(OR(LEN(TRIM($B$6&amp;""))=0,NOT(IF(AND(ISNUMBER($B$7),NOT(ISLOGICAL($B$7))),AND($B$7&gt;=1,$B$7&lt;=2958465,MOD($B$7,1)=0),FALSE))),"Check: register setup",IF(OR(LEN(TRIM(D34&amp;""))=0,LEN(TRIM(E34&amp;""))=0,LEN(TRIM(G34&amp;""))=0,LEN(TRIM(P34&amp;""))=0,LEN(TRIM(W34&amp;""))=0),"Check: core documentation missing",IF(NOT(OR(EXACT(F34,"Source record"),EXACT(F34,"Calculation"),EXACT(F34,"Method note"),EXACT(F34,"Approval record"),EXACT(F34,"Other"))),"Check: document type invalid",IF(NOT(OR(EXACT(H34,"Duration"),EXACT(H34,"Point in time"),EXACT(H34,"Not period specific"))),"Check: period basis invalid",IF(NOT(OR(EXACT(M34,"Accessible"),EXACT(M34,"Restricted"),EXACT(M34,"Not checked"),EXACT(M34,"Unavailable"))),"Check: access review invalid",IF(NOT(OR(EXACT(N34,"Draft"),EXACT(N34,"Current"),EXACT(N34,"Superseded"),EXACT(N34,"Withdrawn"))),"Check: document state invalid",IF(NOT(OR(EXACT(Q34,"Not reviewed"),EXACT(Q34,"In review"),EXACT(Q34,"Changes requested"),EXACT(Q34,"Approved"),EXACT(Q34,"Rejected"))),"Check: review state invalid",IF(OR(AND(LEN(I34&amp;"")&gt;0,NOT(IF(AND(ISNUMBER(I34),NOT(ISLOGICAL(I34))),AND(I34&gt;=1,I34&lt;=2958465,MOD(I34,1)=0),FALSE))),AND(LEN(J34&amp;"")&gt;0,NOT(IF(AND(ISNUMBER(J34),NOT(ISLOGICAL(J34))),AND(J34&gt;=1,J34&lt;=2958465,MOD(J34,1)=0),FALSE))),AND(LEN(L34&amp;"")&gt;0,NOT(IF(AND(ISNUMBER(L34),NOT(ISLOGICAL(L34))),AND(L34&gt;=1,L34&lt;=2958465,MOD(L34,1)=0),FALSE))),AND(LEN(S34&amp;"")&gt;0,NOT(IF(AND(ISNUMBER(S34),NOT(ISLOGICAL(S34))),AND(S34&gt;=1,S34&lt;=2958465,MOD(S34,1)=0),FALSE))),AND(LEN(U34&amp;"")&gt;0,NOT(IF(AND(ISNUMBER(U34),NOT(ISLOGICAL(U34))),AND(U34&gt;=1,U34&lt;=2958465,MOD(U34,1)=0),FALSE))),AND(LEN(V34&amp;"")&gt;0,NOT(IF(AND(ISNUMBER(V34),NOT(ISLOGICAL(V34))),AND(V34&gt;=1,V34&lt;=2958465,MOD(V34,1)=0),FALSE)))),"Check: entered date invalid",IF(AND(EXACT(H34,"Duration"),OR(LEN(I34&amp;"")=0,LEN(J34&amp;"")=0,I34&gt;J34)),"Check: duration dates invalid",IF(AND(EXACT(H34,"Point in time"),OR(LEN(I34&amp;"")=0,AND(LEN(J34&amp;"")&gt;0,J34&lt;&gt;I34))),"Check: point-in-time date invalid",IF(AND(EXACT(H34,"Not period specific"),OR(LEN(I34&amp;"")&gt;0,LEN(J34&amp;"")&gt;0)),"Check: remove unused coverage dates",IF(AND(NOT(EXACT(N34,"Draft")),OR(LEN(TRIM(K34&amp;""))=0,LEN(L34&amp;"")=0)),"Check: source location or receipt missing",IF(OR(AND(LEN(L34&amp;"")&gt;0,L34&gt;$B$7),AND(LEN(S34&amp;"")&gt;0,S34&gt;$B$7)),"Check: actual date after as-of",IF(AND(NOT(EXACT(Q34,"Not reviewed")),OR(LEN(TRIM(R34&amp;""))=0,LEN(S34&amp;"")=0,LEN(L34&amp;"")=0,LEN(TRIM(T34&amp;""))=0)),"Check: review record incomplete",IF(AND(EXACT(Q34,"Not reviewed"),LEN(S34&amp;"")&gt;0),"Check: update review state",IF(AND(LEN(S34&amp;"")&gt;0,LEN(L34&amp;"")&gt;0,S34&lt;L34),"Check: review precedes receipt",IF(OR(AND(LEN(U34&amp;"")&gt;0,LEN(S34&amp;"")&gt;0,U34&lt;S34),AND(LEN(V34&amp;"")&gt;0,LEN(S34&amp;"")&gt;0,V34&lt;S34)),"Check: review or validity date chronology",IF(AND(OR(NOT(EXACT(Q34,"Approved")),NOT(EXACT(N34,"Current")),NOT(EXACT(M34,"Accessible"))),LEN(TRIM(X34&amp;""))=0),"Check: action or reason missing","Recorded")))))))))))))))))))))))))))))</x:f>
      </x:c>
      <x:c r="Z34" s="17" t="str">
        <x:f>IF(LEN(Y34&amp;"")=0,"",IF(Y34&lt;&gt;"Recorded","Check: resolve input issue",IF(OR(EXACT(N34,"Superseded"),EXACT(N34,"Withdrawn"),EXACT(Q34,"Rejected")),"Do not use this version",IF(NOT(EXACT(N34,"Current")),"Draft version",IF(NOT(EXACT(M34,"Accessible")),"Access unresolved",IF(NOT(EXACT(Q34,"Approved")),"Review pending",IF(AND(LEN(V34&amp;"")&gt;0,V34&lt;$B$7),"Approval expired",IF(AND(LEN(U34&amp;"")&gt;0,U34&lt;=$B$7),"Review due","Ready for recorded purpose"))))))))</x:f>
      </x:c>
      <x:c r="AA34" s="17" t="str">
        <x:f>IF(Y34="Recorded",IF(AND(Y34="Recorded",EXACT(N34,"Current"),LEN(U34&amp;"")&gt;0),U34-$B$7,""),"")</x:f>
      </x:c>
    </x:row>
    <x:row r="35" ht="52" customHeight="1">
      <x:c r="A35" s="9"/>
      <x:c r="B35" s="9"/>
      <x:c r="C35" s="9"/>
      <x:c r="D35" s="9"/>
      <x:c r="E35" s="9"/>
      <x:c r="F35" s="9"/>
      <x:c r="G35" s="9"/>
      <x:c r="H35" s="9"/>
      <x:c r="I35" s="23"/>
      <x:c r="J35" s="23"/>
      <x:c r="K35" s="9"/>
      <x:c r="L35" s="23"/>
      <x:c r="M35" s="9"/>
      <x:c r="N35" s="9"/>
      <x:c r="O35" s="9"/>
      <x:c r="P35" s="9"/>
      <x:c r="Q35" s="9"/>
      <x:c r="R35" s="9"/>
      <x:c r="S35" s="23"/>
      <x:c r="T35" s="9"/>
      <x:c r="U35" s="23"/>
      <x:c r="V35" s="23"/>
      <x:c r="W35" s="9"/>
      <x:c r="X35" s="9"/>
      <x:c r="Y35" s="17" t="str">
        <x:f>IF(COUNTA(A35:X35)=0,"",IF(OR(ISERROR($B$7),ISERROR(I35),ISERROR(J35),ISERROR(L35),ISERROR(S35),ISERROR(U35),ISERROR(V35)),"Check: numeric/date input error",IF(OR(LEN(TRIM(A35&amp;""))=0,NOT(ISTEXT(A35)),NOT(EXACT(A35,TRIM(A35)))),"Check: record ID missing or untrimmed",IF(OR(ISNUMBER(FIND("*",A35)),ISNUMBER(FIND("?",A35)),ISNUMBER(FIND("~",A35))),"Check: record ID contains wildcard",IF(OR(LEN(TRIM(B35&amp;""))=0,NOT(ISTEXT(B35)),NOT(EXACT(B35,TRIM(B35)))),"Check: document ID missing or untrimmed",IF(OR(ISNUMBER(FIND("*",B35)),ISNUMBER(FIND("?",B35)),ISNUMBER(FIND("~",B35))),"Check: document ID contains wildcard",IF(OR(LEN(TRIM(C35&amp;""))=0,NOT(ISTEXT(C35)),NOT(EXACT(C35,TRIM(C35)))),"Check: version label missing or untrimmed",IF(OR(ISNUMBER(FIND("*",C35)),ISNUMBER(FIND("?",C35)),ISNUMBER(FIND("~",C35))),"Check: version label contains wildcard",IF(COUNTIFS($A$15:$A$74,A35)&gt;1,"Check: duplicate record ID",IF(COUNTIFS($B$15:$B$74,B35,$C$15:$C$74,C35)&gt;1,"Check: duplicate document-version",IF(AND(EXACT(N35,"Current"),COUNTIFS($B$15:$B$74,B35,$N$15:$N$74,"Current")&gt;1),"Check: multiple current versions",IF(OR(LEN(TRIM($B$6&amp;""))=0,NOT(IF(AND(ISNUMBER($B$7),NOT(ISLOGICAL($B$7))),AND($B$7&gt;=1,$B$7&lt;=2958465,MOD($B$7,1)=0),FALSE))),"Check: register setup",IF(OR(LEN(TRIM(D35&amp;""))=0,LEN(TRIM(E35&amp;""))=0,LEN(TRIM(G35&amp;""))=0,LEN(TRIM(P35&amp;""))=0,LEN(TRIM(W35&amp;""))=0),"Check: core documentation missing",IF(NOT(OR(EXACT(F35,"Source record"),EXACT(F35,"Calculation"),EXACT(F35,"Method note"),EXACT(F35,"Approval record"),EXACT(F35,"Other"))),"Check: document type invalid",IF(NOT(OR(EXACT(H35,"Duration"),EXACT(H35,"Point in time"),EXACT(H35,"Not period specific"))),"Check: period basis invalid",IF(NOT(OR(EXACT(M35,"Accessible"),EXACT(M35,"Restricted"),EXACT(M35,"Not checked"),EXACT(M35,"Unavailable"))),"Check: access review invalid",IF(NOT(OR(EXACT(N35,"Draft"),EXACT(N35,"Current"),EXACT(N35,"Superseded"),EXACT(N35,"Withdrawn"))),"Check: document state invalid",IF(NOT(OR(EXACT(Q35,"Not reviewed"),EXACT(Q35,"In review"),EXACT(Q35,"Changes requested"),EXACT(Q35,"Approved"),EXACT(Q35,"Rejected"))),"Check: review state invalid",IF(OR(AND(LEN(I35&amp;"")&gt;0,NOT(IF(AND(ISNUMBER(I35),NOT(ISLOGICAL(I35))),AND(I35&gt;=1,I35&lt;=2958465,MOD(I35,1)=0),FALSE))),AND(LEN(J35&amp;"")&gt;0,NOT(IF(AND(ISNUMBER(J35),NOT(ISLOGICAL(J35))),AND(J35&gt;=1,J35&lt;=2958465,MOD(J35,1)=0),FALSE))),AND(LEN(L35&amp;"")&gt;0,NOT(IF(AND(ISNUMBER(L35),NOT(ISLOGICAL(L35))),AND(L35&gt;=1,L35&lt;=2958465,MOD(L35,1)=0),FALSE))),AND(LEN(S35&amp;"")&gt;0,NOT(IF(AND(ISNUMBER(S35),NOT(ISLOGICAL(S35))),AND(S35&gt;=1,S35&lt;=2958465,MOD(S35,1)=0),FALSE))),AND(LEN(U35&amp;"")&gt;0,NOT(IF(AND(ISNUMBER(U35),NOT(ISLOGICAL(U35))),AND(U35&gt;=1,U35&lt;=2958465,MOD(U35,1)=0),FALSE))),AND(LEN(V35&amp;"")&gt;0,NOT(IF(AND(ISNUMBER(V35),NOT(ISLOGICAL(V35))),AND(V35&gt;=1,V35&lt;=2958465,MOD(V35,1)=0),FALSE)))),"Check: entered date invalid",IF(AND(EXACT(H35,"Duration"),OR(LEN(I35&amp;"")=0,LEN(J35&amp;"")=0,I35&gt;J35)),"Check: duration dates invalid",IF(AND(EXACT(H35,"Point in time"),OR(LEN(I35&amp;"")=0,AND(LEN(J35&amp;"")&gt;0,J35&lt;&gt;I35))),"Check: point-in-time date invalid",IF(AND(EXACT(H35,"Not period specific"),OR(LEN(I35&amp;"")&gt;0,LEN(J35&amp;"")&gt;0)),"Check: remove unused coverage dates",IF(AND(NOT(EXACT(N35,"Draft")),OR(LEN(TRIM(K35&amp;""))=0,LEN(L35&amp;"")=0)),"Check: source location or receipt missing",IF(OR(AND(LEN(L35&amp;"")&gt;0,L35&gt;$B$7),AND(LEN(S35&amp;"")&gt;0,S35&gt;$B$7)),"Check: actual date after as-of",IF(AND(NOT(EXACT(Q35,"Not reviewed")),OR(LEN(TRIM(R35&amp;""))=0,LEN(S35&amp;"")=0,LEN(L35&amp;"")=0,LEN(TRIM(T35&amp;""))=0)),"Check: review record incomplete",IF(AND(EXACT(Q35,"Not reviewed"),LEN(S35&amp;"")&gt;0),"Check: update review state",IF(AND(LEN(S35&amp;"")&gt;0,LEN(L35&amp;"")&gt;0,S35&lt;L35),"Check: review precedes receipt",IF(OR(AND(LEN(U35&amp;"")&gt;0,LEN(S35&amp;"")&gt;0,U35&lt;S35),AND(LEN(V35&amp;"")&gt;0,LEN(S35&amp;"")&gt;0,V35&lt;S35)),"Check: review or validity date chronology",IF(AND(OR(NOT(EXACT(Q35,"Approved")),NOT(EXACT(N35,"Current")),NOT(EXACT(M35,"Accessible"))),LEN(TRIM(X35&amp;""))=0),"Check: action or reason missing","Recorded")))))))))))))))))))))))))))))</x:f>
      </x:c>
      <x:c r="Z35" s="17" t="str">
        <x:f>IF(LEN(Y35&amp;"")=0,"",IF(Y35&lt;&gt;"Recorded","Check: resolve input issue",IF(OR(EXACT(N35,"Superseded"),EXACT(N35,"Withdrawn"),EXACT(Q35,"Rejected")),"Do not use this version",IF(NOT(EXACT(N35,"Current")),"Draft version",IF(NOT(EXACT(M35,"Accessible")),"Access unresolved",IF(NOT(EXACT(Q35,"Approved")),"Review pending",IF(AND(LEN(V35&amp;"")&gt;0,V35&lt;$B$7),"Approval expired",IF(AND(LEN(U35&amp;"")&gt;0,U35&lt;=$B$7),"Review due","Ready for recorded purpose"))))))))</x:f>
      </x:c>
      <x:c r="AA35" s="17" t="str">
        <x:f>IF(Y35="Recorded",IF(AND(Y35="Recorded",EXACT(N35,"Current"),LEN(U35&amp;"")&gt;0),U35-$B$7,""),"")</x:f>
      </x:c>
    </x:row>
    <x:row r="36" ht="52" customHeight="1">
      <x:c r="A36" s="9"/>
      <x:c r="B36" s="9"/>
      <x:c r="C36" s="9"/>
      <x:c r="D36" s="9"/>
      <x:c r="E36" s="9"/>
      <x:c r="F36" s="9"/>
      <x:c r="G36" s="9"/>
      <x:c r="H36" s="9"/>
      <x:c r="I36" s="23"/>
      <x:c r="J36" s="23"/>
      <x:c r="K36" s="9"/>
      <x:c r="L36" s="23"/>
      <x:c r="M36" s="9"/>
      <x:c r="N36" s="9"/>
      <x:c r="O36" s="9"/>
      <x:c r="P36" s="9"/>
      <x:c r="Q36" s="9"/>
      <x:c r="R36" s="9"/>
      <x:c r="S36" s="23"/>
      <x:c r="T36" s="9"/>
      <x:c r="U36" s="23"/>
      <x:c r="V36" s="23"/>
      <x:c r="W36" s="9"/>
      <x:c r="X36" s="9"/>
      <x:c r="Y36" s="17" t="str">
        <x:f>IF(COUNTA(A36:X36)=0,"",IF(OR(ISERROR($B$7),ISERROR(I36),ISERROR(J36),ISERROR(L36),ISERROR(S36),ISERROR(U36),ISERROR(V36)),"Check: numeric/date input error",IF(OR(LEN(TRIM(A36&amp;""))=0,NOT(ISTEXT(A36)),NOT(EXACT(A36,TRIM(A36)))),"Check: record ID missing or untrimmed",IF(OR(ISNUMBER(FIND("*",A36)),ISNUMBER(FIND("?",A36)),ISNUMBER(FIND("~",A36))),"Check: record ID contains wildcard",IF(OR(LEN(TRIM(B36&amp;""))=0,NOT(ISTEXT(B36)),NOT(EXACT(B36,TRIM(B36)))),"Check: document ID missing or untrimmed",IF(OR(ISNUMBER(FIND("*",B36)),ISNUMBER(FIND("?",B36)),ISNUMBER(FIND("~",B36))),"Check: document ID contains wildcard",IF(OR(LEN(TRIM(C36&amp;""))=0,NOT(ISTEXT(C36)),NOT(EXACT(C36,TRIM(C36)))),"Check: version label missing or untrimmed",IF(OR(ISNUMBER(FIND("*",C36)),ISNUMBER(FIND("?",C36)),ISNUMBER(FIND("~",C36))),"Check: version label contains wildcard",IF(COUNTIFS($A$15:$A$74,A36)&gt;1,"Check: duplicate record ID",IF(COUNTIFS($B$15:$B$74,B36,$C$15:$C$74,C36)&gt;1,"Check: duplicate document-version",IF(AND(EXACT(N36,"Current"),COUNTIFS($B$15:$B$74,B36,$N$15:$N$74,"Current")&gt;1),"Check: multiple current versions",IF(OR(LEN(TRIM($B$6&amp;""))=0,NOT(IF(AND(ISNUMBER($B$7),NOT(ISLOGICAL($B$7))),AND($B$7&gt;=1,$B$7&lt;=2958465,MOD($B$7,1)=0),FALSE))),"Check: register setup",IF(OR(LEN(TRIM(D36&amp;""))=0,LEN(TRIM(E36&amp;""))=0,LEN(TRIM(G36&amp;""))=0,LEN(TRIM(P36&amp;""))=0,LEN(TRIM(W36&amp;""))=0),"Check: core documentation missing",IF(NOT(OR(EXACT(F36,"Source record"),EXACT(F36,"Calculation"),EXACT(F36,"Method note"),EXACT(F36,"Approval record"),EXACT(F36,"Other"))),"Check: document type invalid",IF(NOT(OR(EXACT(H36,"Duration"),EXACT(H36,"Point in time"),EXACT(H36,"Not period specific"))),"Check: period basis invalid",IF(NOT(OR(EXACT(M36,"Accessible"),EXACT(M36,"Restricted"),EXACT(M36,"Not checked"),EXACT(M36,"Unavailable"))),"Check: access review invalid",IF(NOT(OR(EXACT(N36,"Draft"),EXACT(N36,"Current"),EXACT(N36,"Superseded"),EXACT(N36,"Withdrawn"))),"Check: document state invalid",IF(NOT(OR(EXACT(Q36,"Not reviewed"),EXACT(Q36,"In review"),EXACT(Q36,"Changes requested"),EXACT(Q36,"Approved"),EXACT(Q36,"Rejected"))),"Check: review state invalid",IF(OR(AND(LEN(I36&amp;"")&gt;0,NOT(IF(AND(ISNUMBER(I36),NOT(ISLOGICAL(I36))),AND(I36&gt;=1,I36&lt;=2958465,MOD(I36,1)=0),FALSE))),AND(LEN(J36&amp;"")&gt;0,NOT(IF(AND(ISNUMBER(J36),NOT(ISLOGICAL(J36))),AND(J36&gt;=1,J36&lt;=2958465,MOD(J36,1)=0),FALSE))),AND(LEN(L36&amp;"")&gt;0,NOT(IF(AND(ISNUMBER(L36),NOT(ISLOGICAL(L36))),AND(L36&gt;=1,L36&lt;=2958465,MOD(L36,1)=0),FALSE))),AND(LEN(S36&amp;"")&gt;0,NOT(IF(AND(ISNUMBER(S36),NOT(ISLOGICAL(S36))),AND(S36&gt;=1,S36&lt;=2958465,MOD(S36,1)=0),FALSE))),AND(LEN(U36&amp;"")&gt;0,NOT(IF(AND(ISNUMBER(U36),NOT(ISLOGICAL(U36))),AND(U36&gt;=1,U36&lt;=2958465,MOD(U36,1)=0),FALSE))),AND(LEN(V36&amp;"")&gt;0,NOT(IF(AND(ISNUMBER(V36),NOT(ISLOGICAL(V36))),AND(V36&gt;=1,V36&lt;=2958465,MOD(V36,1)=0),FALSE)))),"Check: entered date invalid",IF(AND(EXACT(H36,"Duration"),OR(LEN(I36&amp;"")=0,LEN(J36&amp;"")=0,I36&gt;J36)),"Check: duration dates invalid",IF(AND(EXACT(H36,"Point in time"),OR(LEN(I36&amp;"")=0,AND(LEN(J36&amp;"")&gt;0,J36&lt;&gt;I36))),"Check: point-in-time date invalid",IF(AND(EXACT(H36,"Not period specific"),OR(LEN(I36&amp;"")&gt;0,LEN(J36&amp;"")&gt;0)),"Check: remove unused coverage dates",IF(AND(NOT(EXACT(N36,"Draft")),OR(LEN(TRIM(K36&amp;""))=0,LEN(L36&amp;"")=0)),"Check: source location or receipt missing",IF(OR(AND(LEN(L36&amp;"")&gt;0,L36&gt;$B$7),AND(LEN(S36&amp;"")&gt;0,S36&gt;$B$7)),"Check: actual date after as-of",IF(AND(NOT(EXACT(Q36,"Not reviewed")),OR(LEN(TRIM(R36&amp;""))=0,LEN(S36&amp;"")=0,LEN(L36&amp;"")=0,LEN(TRIM(T36&amp;""))=0)),"Check: review record incomplete",IF(AND(EXACT(Q36,"Not reviewed"),LEN(S36&amp;"")&gt;0),"Check: update review state",IF(AND(LEN(S36&amp;"")&gt;0,LEN(L36&amp;"")&gt;0,S36&lt;L36),"Check: review precedes receipt",IF(OR(AND(LEN(U36&amp;"")&gt;0,LEN(S36&amp;"")&gt;0,U36&lt;S36),AND(LEN(V36&amp;"")&gt;0,LEN(S36&amp;"")&gt;0,V36&lt;S36)),"Check: review or validity date chronology",IF(AND(OR(NOT(EXACT(Q36,"Approved")),NOT(EXACT(N36,"Current")),NOT(EXACT(M36,"Accessible"))),LEN(TRIM(X36&amp;""))=0),"Check: action or reason missing","Recorded")))))))))))))))))))))))))))))</x:f>
      </x:c>
      <x:c r="Z36" s="17" t="str">
        <x:f>IF(LEN(Y36&amp;"")=0,"",IF(Y36&lt;&gt;"Recorded","Check: resolve input issue",IF(OR(EXACT(N36,"Superseded"),EXACT(N36,"Withdrawn"),EXACT(Q36,"Rejected")),"Do not use this version",IF(NOT(EXACT(N36,"Current")),"Draft version",IF(NOT(EXACT(M36,"Accessible")),"Access unresolved",IF(NOT(EXACT(Q36,"Approved")),"Review pending",IF(AND(LEN(V36&amp;"")&gt;0,V36&lt;$B$7),"Approval expired",IF(AND(LEN(U36&amp;"")&gt;0,U36&lt;=$B$7),"Review due","Ready for recorded purpose"))))))))</x:f>
      </x:c>
      <x:c r="AA36" s="17" t="str">
        <x:f>IF(Y36="Recorded",IF(AND(Y36="Recorded",EXACT(N36,"Current"),LEN(U36&amp;"")&gt;0),U36-$B$7,""),"")</x:f>
      </x:c>
    </x:row>
    <x:row r="37" ht="52" customHeight="1">
      <x:c r="A37" s="9"/>
      <x:c r="B37" s="9"/>
      <x:c r="C37" s="9"/>
      <x:c r="D37" s="9"/>
      <x:c r="E37" s="9"/>
      <x:c r="F37" s="9"/>
      <x:c r="G37" s="9"/>
      <x:c r="H37" s="9"/>
      <x:c r="I37" s="23"/>
      <x:c r="J37" s="23"/>
      <x:c r="K37" s="9"/>
      <x:c r="L37" s="23"/>
      <x:c r="M37" s="9"/>
      <x:c r="N37" s="9"/>
      <x:c r="O37" s="9"/>
      <x:c r="P37" s="9"/>
      <x:c r="Q37" s="9"/>
      <x:c r="R37" s="9"/>
      <x:c r="S37" s="23"/>
      <x:c r="T37" s="9"/>
      <x:c r="U37" s="23"/>
      <x:c r="V37" s="23"/>
      <x:c r="W37" s="9"/>
      <x:c r="X37" s="9"/>
      <x:c r="Y37" s="17" t="str">
        <x:f>IF(COUNTA(A37:X37)=0,"",IF(OR(ISERROR($B$7),ISERROR(I37),ISERROR(J37),ISERROR(L37),ISERROR(S37),ISERROR(U37),ISERROR(V37)),"Check: numeric/date input error",IF(OR(LEN(TRIM(A37&amp;""))=0,NOT(ISTEXT(A37)),NOT(EXACT(A37,TRIM(A37)))),"Check: record ID missing or untrimmed",IF(OR(ISNUMBER(FIND("*",A37)),ISNUMBER(FIND("?",A37)),ISNUMBER(FIND("~",A37))),"Check: record ID contains wildcard",IF(OR(LEN(TRIM(B37&amp;""))=0,NOT(ISTEXT(B37)),NOT(EXACT(B37,TRIM(B37)))),"Check: document ID missing or untrimmed",IF(OR(ISNUMBER(FIND("*",B37)),ISNUMBER(FIND("?",B37)),ISNUMBER(FIND("~",B37))),"Check: document ID contains wildcard",IF(OR(LEN(TRIM(C37&amp;""))=0,NOT(ISTEXT(C37)),NOT(EXACT(C37,TRIM(C37)))),"Check: version label missing or untrimmed",IF(OR(ISNUMBER(FIND("*",C37)),ISNUMBER(FIND("?",C37)),ISNUMBER(FIND("~",C37))),"Check: version label contains wildcard",IF(COUNTIFS($A$15:$A$74,A37)&gt;1,"Check: duplicate record ID",IF(COUNTIFS($B$15:$B$74,B37,$C$15:$C$74,C37)&gt;1,"Check: duplicate document-version",IF(AND(EXACT(N37,"Current"),COUNTIFS($B$15:$B$74,B37,$N$15:$N$74,"Current")&gt;1),"Check: multiple current versions",IF(OR(LEN(TRIM($B$6&amp;""))=0,NOT(IF(AND(ISNUMBER($B$7),NOT(ISLOGICAL($B$7))),AND($B$7&gt;=1,$B$7&lt;=2958465,MOD($B$7,1)=0),FALSE))),"Check: register setup",IF(OR(LEN(TRIM(D37&amp;""))=0,LEN(TRIM(E37&amp;""))=0,LEN(TRIM(G37&amp;""))=0,LEN(TRIM(P37&amp;""))=0,LEN(TRIM(W37&amp;""))=0),"Check: core documentation missing",IF(NOT(OR(EXACT(F37,"Source record"),EXACT(F37,"Calculation"),EXACT(F37,"Method note"),EXACT(F37,"Approval record"),EXACT(F37,"Other"))),"Check: document type invalid",IF(NOT(OR(EXACT(H37,"Duration"),EXACT(H37,"Point in time"),EXACT(H37,"Not period specific"))),"Check: period basis invalid",IF(NOT(OR(EXACT(M37,"Accessible"),EXACT(M37,"Restricted"),EXACT(M37,"Not checked"),EXACT(M37,"Unavailable"))),"Check: access review invalid",IF(NOT(OR(EXACT(N37,"Draft"),EXACT(N37,"Current"),EXACT(N37,"Superseded"),EXACT(N37,"Withdrawn"))),"Check: document state invalid",IF(NOT(OR(EXACT(Q37,"Not reviewed"),EXACT(Q37,"In review"),EXACT(Q37,"Changes requested"),EXACT(Q37,"Approved"),EXACT(Q37,"Rejected"))),"Check: review state invalid",IF(OR(AND(LEN(I37&amp;"")&gt;0,NOT(IF(AND(ISNUMBER(I37),NOT(ISLOGICAL(I37))),AND(I37&gt;=1,I37&lt;=2958465,MOD(I37,1)=0),FALSE))),AND(LEN(J37&amp;"")&gt;0,NOT(IF(AND(ISNUMBER(J37),NOT(ISLOGICAL(J37))),AND(J37&gt;=1,J37&lt;=2958465,MOD(J37,1)=0),FALSE))),AND(LEN(L37&amp;"")&gt;0,NOT(IF(AND(ISNUMBER(L37),NOT(ISLOGICAL(L37))),AND(L37&gt;=1,L37&lt;=2958465,MOD(L37,1)=0),FALSE))),AND(LEN(S37&amp;"")&gt;0,NOT(IF(AND(ISNUMBER(S37),NOT(ISLOGICAL(S37))),AND(S37&gt;=1,S37&lt;=2958465,MOD(S37,1)=0),FALSE))),AND(LEN(U37&amp;"")&gt;0,NOT(IF(AND(ISNUMBER(U37),NOT(ISLOGICAL(U37))),AND(U37&gt;=1,U37&lt;=2958465,MOD(U37,1)=0),FALSE))),AND(LEN(V37&amp;"")&gt;0,NOT(IF(AND(ISNUMBER(V37),NOT(ISLOGICAL(V37))),AND(V37&gt;=1,V37&lt;=2958465,MOD(V37,1)=0),FALSE)))),"Check: entered date invalid",IF(AND(EXACT(H37,"Duration"),OR(LEN(I37&amp;"")=0,LEN(J37&amp;"")=0,I37&gt;J37)),"Check: duration dates invalid",IF(AND(EXACT(H37,"Point in time"),OR(LEN(I37&amp;"")=0,AND(LEN(J37&amp;"")&gt;0,J37&lt;&gt;I37))),"Check: point-in-time date invalid",IF(AND(EXACT(H37,"Not period specific"),OR(LEN(I37&amp;"")&gt;0,LEN(J37&amp;"")&gt;0)),"Check: remove unused coverage dates",IF(AND(NOT(EXACT(N37,"Draft")),OR(LEN(TRIM(K37&amp;""))=0,LEN(L37&amp;"")=0)),"Check: source location or receipt missing",IF(OR(AND(LEN(L37&amp;"")&gt;0,L37&gt;$B$7),AND(LEN(S37&amp;"")&gt;0,S37&gt;$B$7)),"Check: actual date after as-of",IF(AND(NOT(EXACT(Q37,"Not reviewed")),OR(LEN(TRIM(R37&amp;""))=0,LEN(S37&amp;"")=0,LEN(L37&amp;"")=0,LEN(TRIM(T37&amp;""))=0)),"Check: review record incomplete",IF(AND(EXACT(Q37,"Not reviewed"),LEN(S37&amp;"")&gt;0),"Check: update review state",IF(AND(LEN(S37&amp;"")&gt;0,LEN(L37&amp;"")&gt;0,S37&lt;L37),"Check: review precedes receipt",IF(OR(AND(LEN(U37&amp;"")&gt;0,LEN(S37&amp;"")&gt;0,U37&lt;S37),AND(LEN(V37&amp;"")&gt;0,LEN(S37&amp;"")&gt;0,V37&lt;S37)),"Check: review or validity date chronology",IF(AND(OR(NOT(EXACT(Q37,"Approved")),NOT(EXACT(N37,"Current")),NOT(EXACT(M37,"Accessible"))),LEN(TRIM(X37&amp;""))=0),"Check: action or reason missing","Recorded")))))))))))))))))))))))))))))</x:f>
      </x:c>
      <x:c r="Z37" s="17" t="str">
        <x:f>IF(LEN(Y37&amp;"")=0,"",IF(Y37&lt;&gt;"Recorded","Check: resolve input issue",IF(OR(EXACT(N37,"Superseded"),EXACT(N37,"Withdrawn"),EXACT(Q37,"Rejected")),"Do not use this version",IF(NOT(EXACT(N37,"Current")),"Draft version",IF(NOT(EXACT(M37,"Accessible")),"Access unresolved",IF(NOT(EXACT(Q37,"Approved")),"Review pending",IF(AND(LEN(V37&amp;"")&gt;0,V37&lt;$B$7),"Approval expired",IF(AND(LEN(U37&amp;"")&gt;0,U37&lt;=$B$7),"Review due","Ready for recorded purpose"))))))))</x:f>
      </x:c>
      <x:c r="AA37" s="17" t="str">
        <x:f>IF(Y37="Recorded",IF(AND(Y37="Recorded",EXACT(N37,"Current"),LEN(U37&amp;"")&gt;0),U37-$B$7,""),"")</x:f>
      </x:c>
    </x:row>
    <x:row r="38" ht="52" customHeight="1">
      <x:c r="A38" s="9"/>
      <x:c r="B38" s="9"/>
      <x:c r="C38" s="9"/>
      <x:c r="D38" s="9"/>
      <x:c r="E38" s="9"/>
      <x:c r="F38" s="9"/>
      <x:c r="G38" s="9"/>
      <x:c r="H38" s="9"/>
      <x:c r="I38" s="23"/>
      <x:c r="J38" s="23"/>
      <x:c r="K38" s="9"/>
      <x:c r="L38" s="23"/>
      <x:c r="M38" s="9"/>
      <x:c r="N38" s="9"/>
      <x:c r="O38" s="9"/>
      <x:c r="P38" s="9"/>
      <x:c r="Q38" s="9"/>
      <x:c r="R38" s="9"/>
      <x:c r="S38" s="23"/>
      <x:c r="T38" s="9"/>
      <x:c r="U38" s="23"/>
      <x:c r="V38" s="23"/>
      <x:c r="W38" s="9"/>
      <x:c r="X38" s="9"/>
      <x:c r="Y38" s="17" t="str">
        <x:f>IF(COUNTA(A38:X38)=0,"",IF(OR(ISERROR($B$7),ISERROR(I38),ISERROR(J38),ISERROR(L38),ISERROR(S38),ISERROR(U38),ISERROR(V38)),"Check: numeric/date input error",IF(OR(LEN(TRIM(A38&amp;""))=0,NOT(ISTEXT(A38)),NOT(EXACT(A38,TRIM(A38)))),"Check: record ID missing or untrimmed",IF(OR(ISNUMBER(FIND("*",A38)),ISNUMBER(FIND("?",A38)),ISNUMBER(FIND("~",A38))),"Check: record ID contains wildcard",IF(OR(LEN(TRIM(B38&amp;""))=0,NOT(ISTEXT(B38)),NOT(EXACT(B38,TRIM(B38)))),"Check: document ID missing or untrimmed",IF(OR(ISNUMBER(FIND("*",B38)),ISNUMBER(FIND("?",B38)),ISNUMBER(FIND("~",B38))),"Check: document ID contains wildcard",IF(OR(LEN(TRIM(C38&amp;""))=0,NOT(ISTEXT(C38)),NOT(EXACT(C38,TRIM(C38)))),"Check: version label missing or untrimmed",IF(OR(ISNUMBER(FIND("*",C38)),ISNUMBER(FIND("?",C38)),ISNUMBER(FIND("~",C38))),"Check: version label contains wildcard",IF(COUNTIFS($A$15:$A$74,A38)&gt;1,"Check: duplicate record ID",IF(COUNTIFS($B$15:$B$74,B38,$C$15:$C$74,C38)&gt;1,"Check: duplicate document-version",IF(AND(EXACT(N38,"Current"),COUNTIFS($B$15:$B$74,B38,$N$15:$N$74,"Current")&gt;1),"Check: multiple current versions",IF(OR(LEN(TRIM($B$6&amp;""))=0,NOT(IF(AND(ISNUMBER($B$7),NOT(ISLOGICAL($B$7))),AND($B$7&gt;=1,$B$7&lt;=2958465,MOD($B$7,1)=0),FALSE))),"Check: register setup",IF(OR(LEN(TRIM(D38&amp;""))=0,LEN(TRIM(E38&amp;""))=0,LEN(TRIM(G38&amp;""))=0,LEN(TRIM(P38&amp;""))=0,LEN(TRIM(W38&amp;""))=0),"Check: core documentation missing",IF(NOT(OR(EXACT(F38,"Source record"),EXACT(F38,"Calculation"),EXACT(F38,"Method note"),EXACT(F38,"Approval record"),EXACT(F38,"Other"))),"Check: document type invalid",IF(NOT(OR(EXACT(H38,"Duration"),EXACT(H38,"Point in time"),EXACT(H38,"Not period specific"))),"Check: period basis invalid",IF(NOT(OR(EXACT(M38,"Accessible"),EXACT(M38,"Restricted"),EXACT(M38,"Not checked"),EXACT(M38,"Unavailable"))),"Check: access review invalid",IF(NOT(OR(EXACT(N38,"Draft"),EXACT(N38,"Current"),EXACT(N38,"Superseded"),EXACT(N38,"Withdrawn"))),"Check: document state invalid",IF(NOT(OR(EXACT(Q38,"Not reviewed"),EXACT(Q38,"In review"),EXACT(Q38,"Changes requested"),EXACT(Q38,"Approved"),EXACT(Q38,"Rejected"))),"Check: review state invalid",IF(OR(AND(LEN(I38&amp;"")&gt;0,NOT(IF(AND(ISNUMBER(I38),NOT(ISLOGICAL(I38))),AND(I38&gt;=1,I38&lt;=2958465,MOD(I38,1)=0),FALSE))),AND(LEN(J38&amp;"")&gt;0,NOT(IF(AND(ISNUMBER(J38),NOT(ISLOGICAL(J38))),AND(J38&gt;=1,J38&lt;=2958465,MOD(J38,1)=0),FALSE))),AND(LEN(L38&amp;"")&gt;0,NOT(IF(AND(ISNUMBER(L38),NOT(ISLOGICAL(L38))),AND(L38&gt;=1,L38&lt;=2958465,MOD(L38,1)=0),FALSE))),AND(LEN(S38&amp;"")&gt;0,NOT(IF(AND(ISNUMBER(S38),NOT(ISLOGICAL(S38))),AND(S38&gt;=1,S38&lt;=2958465,MOD(S38,1)=0),FALSE))),AND(LEN(U38&amp;"")&gt;0,NOT(IF(AND(ISNUMBER(U38),NOT(ISLOGICAL(U38))),AND(U38&gt;=1,U38&lt;=2958465,MOD(U38,1)=0),FALSE))),AND(LEN(V38&amp;"")&gt;0,NOT(IF(AND(ISNUMBER(V38),NOT(ISLOGICAL(V38))),AND(V38&gt;=1,V38&lt;=2958465,MOD(V38,1)=0),FALSE)))),"Check: entered date invalid",IF(AND(EXACT(H38,"Duration"),OR(LEN(I38&amp;"")=0,LEN(J38&amp;"")=0,I38&gt;J38)),"Check: duration dates invalid",IF(AND(EXACT(H38,"Point in time"),OR(LEN(I38&amp;"")=0,AND(LEN(J38&amp;"")&gt;0,J38&lt;&gt;I38))),"Check: point-in-time date invalid",IF(AND(EXACT(H38,"Not period specific"),OR(LEN(I38&amp;"")&gt;0,LEN(J38&amp;"")&gt;0)),"Check: remove unused coverage dates",IF(AND(NOT(EXACT(N38,"Draft")),OR(LEN(TRIM(K38&amp;""))=0,LEN(L38&amp;"")=0)),"Check: source location or receipt missing",IF(OR(AND(LEN(L38&amp;"")&gt;0,L38&gt;$B$7),AND(LEN(S38&amp;"")&gt;0,S38&gt;$B$7)),"Check: actual date after as-of",IF(AND(NOT(EXACT(Q38,"Not reviewed")),OR(LEN(TRIM(R38&amp;""))=0,LEN(S38&amp;"")=0,LEN(L38&amp;"")=0,LEN(TRIM(T38&amp;""))=0)),"Check: review record incomplete",IF(AND(EXACT(Q38,"Not reviewed"),LEN(S38&amp;"")&gt;0),"Check: update review state",IF(AND(LEN(S38&amp;"")&gt;0,LEN(L38&amp;"")&gt;0,S38&lt;L38),"Check: review precedes receipt",IF(OR(AND(LEN(U38&amp;"")&gt;0,LEN(S38&amp;"")&gt;0,U38&lt;S38),AND(LEN(V38&amp;"")&gt;0,LEN(S38&amp;"")&gt;0,V38&lt;S38)),"Check: review or validity date chronology",IF(AND(OR(NOT(EXACT(Q38,"Approved")),NOT(EXACT(N38,"Current")),NOT(EXACT(M38,"Accessible"))),LEN(TRIM(X38&amp;""))=0),"Check: action or reason missing","Recorded")))))))))))))))))))))))))))))</x:f>
      </x:c>
      <x:c r="Z38" s="17" t="str">
        <x:f>IF(LEN(Y38&amp;"")=0,"",IF(Y38&lt;&gt;"Recorded","Check: resolve input issue",IF(OR(EXACT(N38,"Superseded"),EXACT(N38,"Withdrawn"),EXACT(Q38,"Rejected")),"Do not use this version",IF(NOT(EXACT(N38,"Current")),"Draft version",IF(NOT(EXACT(M38,"Accessible")),"Access unresolved",IF(NOT(EXACT(Q38,"Approved")),"Review pending",IF(AND(LEN(V38&amp;"")&gt;0,V38&lt;$B$7),"Approval expired",IF(AND(LEN(U38&amp;"")&gt;0,U38&lt;=$B$7),"Review due","Ready for recorded purpose"))))))))</x:f>
      </x:c>
      <x:c r="AA38" s="17" t="str">
        <x:f>IF(Y38="Recorded",IF(AND(Y38="Recorded",EXACT(N38,"Current"),LEN(U38&amp;"")&gt;0),U38-$B$7,""),"")</x:f>
      </x:c>
    </x:row>
    <x:row r="39" ht="52" customHeight="1">
      <x:c r="A39" s="9"/>
      <x:c r="B39" s="9"/>
      <x:c r="C39" s="9"/>
      <x:c r="D39" s="9"/>
      <x:c r="E39" s="9"/>
      <x:c r="F39" s="9"/>
      <x:c r="G39" s="9"/>
      <x:c r="H39" s="9"/>
      <x:c r="I39" s="23"/>
      <x:c r="J39" s="23"/>
      <x:c r="K39" s="9"/>
      <x:c r="L39" s="23"/>
      <x:c r="M39" s="9"/>
      <x:c r="N39" s="9"/>
      <x:c r="O39" s="9"/>
      <x:c r="P39" s="9"/>
      <x:c r="Q39" s="9"/>
      <x:c r="R39" s="9"/>
      <x:c r="S39" s="23"/>
      <x:c r="T39" s="9"/>
      <x:c r="U39" s="23"/>
      <x:c r="V39" s="23"/>
      <x:c r="W39" s="9"/>
      <x:c r="X39" s="9"/>
      <x:c r="Y39" s="17" t="str">
        <x:f>IF(COUNTA(A39:X39)=0,"",IF(OR(ISERROR($B$7),ISERROR(I39),ISERROR(J39),ISERROR(L39),ISERROR(S39),ISERROR(U39),ISERROR(V39)),"Check: numeric/date input error",IF(OR(LEN(TRIM(A39&amp;""))=0,NOT(ISTEXT(A39)),NOT(EXACT(A39,TRIM(A39)))),"Check: record ID missing or untrimmed",IF(OR(ISNUMBER(FIND("*",A39)),ISNUMBER(FIND("?",A39)),ISNUMBER(FIND("~",A39))),"Check: record ID contains wildcard",IF(OR(LEN(TRIM(B39&amp;""))=0,NOT(ISTEXT(B39)),NOT(EXACT(B39,TRIM(B39)))),"Check: document ID missing or untrimmed",IF(OR(ISNUMBER(FIND("*",B39)),ISNUMBER(FIND("?",B39)),ISNUMBER(FIND("~",B39))),"Check: document ID contains wildcard",IF(OR(LEN(TRIM(C39&amp;""))=0,NOT(ISTEXT(C39)),NOT(EXACT(C39,TRIM(C39)))),"Check: version label missing or untrimmed",IF(OR(ISNUMBER(FIND("*",C39)),ISNUMBER(FIND("?",C39)),ISNUMBER(FIND("~",C39))),"Check: version label contains wildcard",IF(COUNTIFS($A$15:$A$74,A39)&gt;1,"Check: duplicate record ID",IF(COUNTIFS($B$15:$B$74,B39,$C$15:$C$74,C39)&gt;1,"Check: duplicate document-version",IF(AND(EXACT(N39,"Current"),COUNTIFS($B$15:$B$74,B39,$N$15:$N$74,"Current")&gt;1),"Check: multiple current versions",IF(OR(LEN(TRIM($B$6&amp;""))=0,NOT(IF(AND(ISNUMBER($B$7),NOT(ISLOGICAL($B$7))),AND($B$7&gt;=1,$B$7&lt;=2958465,MOD($B$7,1)=0),FALSE))),"Check: register setup",IF(OR(LEN(TRIM(D39&amp;""))=0,LEN(TRIM(E39&amp;""))=0,LEN(TRIM(G39&amp;""))=0,LEN(TRIM(P39&amp;""))=0,LEN(TRIM(W39&amp;""))=0),"Check: core documentation missing",IF(NOT(OR(EXACT(F39,"Source record"),EXACT(F39,"Calculation"),EXACT(F39,"Method note"),EXACT(F39,"Approval record"),EXACT(F39,"Other"))),"Check: document type invalid",IF(NOT(OR(EXACT(H39,"Duration"),EXACT(H39,"Point in time"),EXACT(H39,"Not period specific"))),"Check: period basis invalid",IF(NOT(OR(EXACT(M39,"Accessible"),EXACT(M39,"Restricted"),EXACT(M39,"Not checked"),EXACT(M39,"Unavailable"))),"Check: access review invalid",IF(NOT(OR(EXACT(N39,"Draft"),EXACT(N39,"Current"),EXACT(N39,"Superseded"),EXACT(N39,"Withdrawn"))),"Check: document state invalid",IF(NOT(OR(EXACT(Q39,"Not reviewed"),EXACT(Q39,"In review"),EXACT(Q39,"Changes requested"),EXACT(Q39,"Approved"),EXACT(Q39,"Rejected"))),"Check: review state invalid",IF(OR(AND(LEN(I39&amp;"")&gt;0,NOT(IF(AND(ISNUMBER(I39),NOT(ISLOGICAL(I39))),AND(I39&gt;=1,I39&lt;=2958465,MOD(I39,1)=0),FALSE))),AND(LEN(J39&amp;"")&gt;0,NOT(IF(AND(ISNUMBER(J39),NOT(ISLOGICAL(J39))),AND(J39&gt;=1,J39&lt;=2958465,MOD(J39,1)=0),FALSE))),AND(LEN(L39&amp;"")&gt;0,NOT(IF(AND(ISNUMBER(L39),NOT(ISLOGICAL(L39))),AND(L39&gt;=1,L39&lt;=2958465,MOD(L39,1)=0),FALSE))),AND(LEN(S39&amp;"")&gt;0,NOT(IF(AND(ISNUMBER(S39),NOT(ISLOGICAL(S39))),AND(S39&gt;=1,S39&lt;=2958465,MOD(S39,1)=0),FALSE))),AND(LEN(U39&amp;"")&gt;0,NOT(IF(AND(ISNUMBER(U39),NOT(ISLOGICAL(U39))),AND(U39&gt;=1,U39&lt;=2958465,MOD(U39,1)=0),FALSE))),AND(LEN(V39&amp;"")&gt;0,NOT(IF(AND(ISNUMBER(V39),NOT(ISLOGICAL(V39))),AND(V39&gt;=1,V39&lt;=2958465,MOD(V39,1)=0),FALSE)))),"Check: entered date invalid",IF(AND(EXACT(H39,"Duration"),OR(LEN(I39&amp;"")=0,LEN(J39&amp;"")=0,I39&gt;J39)),"Check: duration dates invalid",IF(AND(EXACT(H39,"Point in time"),OR(LEN(I39&amp;"")=0,AND(LEN(J39&amp;"")&gt;0,J39&lt;&gt;I39))),"Check: point-in-time date invalid",IF(AND(EXACT(H39,"Not period specific"),OR(LEN(I39&amp;"")&gt;0,LEN(J39&amp;"")&gt;0)),"Check: remove unused coverage dates",IF(AND(NOT(EXACT(N39,"Draft")),OR(LEN(TRIM(K39&amp;""))=0,LEN(L39&amp;"")=0)),"Check: source location or receipt missing",IF(OR(AND(LEN(L39&amp;"")&gt;0,L39&gt;$B$7),AND(LEN(S39&amp;"")&gt;0,S39&gt;$B$7)),"Check: actual date after as-of",IF(AND(NOT(EXACT(Q39,"Not reviewed")),OR(LEN(TRIM(R39&amp;""))=0,LEN(S39&amp;"")=0,LEN(L39&amp;"")=0,LEN(TRIM(T39&amp;""))=0)),"Check: review record incomplete",IF(AND(EXACT(Q39,"Not reviewed"),LEN(S39&amp;"")&gt;0),"Check: update review state",IF(AND(LEN(S39&amp;"")&gt;0,LEN(L39&amp;"")&gt;0,S39&lt;L39),"Check: review precedes receipt",IF(OR(AND(LEN(U39&amp;"")&gt;0,LEN(S39&amp;"")&gt;0,U39&lt;S39),AND(LEN(V39&amp;"")&gt;0,LEN(S39&amp;"")&gt;0,V39&lt;S39)),"Check: review or validity date chronology",IF(AND(OR(NOT(EXACT(Q39,"Approved")),NOT(EXACT(N39,"Current")),NOT(EXACT(M39,"Accessible"))),LEN(TRIM(X39&amp;""))=0),"Check: action or reason missing","Recorded")))))))))))))))))))))))))))))</x:f>
      </x:c>
      <x:c r="Z39" s="17" t="str">
        <x:f>IF(LEN(Y39&amp;"")=0,"",IF(Y39&lt;&gt;"Recorded","Check: resolve input issue",IF(OR(EXACT(N39,"Superseded"),EXACT(N39,"Withdrawn"),EXACT(Q39,"Rejected")),"Do not use this version",IF(NOT(EXACT(N39,"Current")),"Draft version",IF(NOT(EXACT(M39,"Accessible")),"Access unresolved",IF(NOT(EXACT(Q39,"Approved")),"Review pending",IF(AND(LEN(V39&amp;"")&gt;0,V39&lt;$B$7),"Approval expired",IF(AND(LEN(U39&amp;"")&gt;0,U39&lt;=$B$7),"Review due","Ready for recorded purpose"))))))))</x:f>
      </x:c>
      <x:c r="AA39" s="17" t="str">
        <x:f>IF(Y39="Recorded",IF(AND(Y39="Recorded",EXACT(N39,"Current"),LEN(U39&amp;"")&gt;0),U39-$B$7,""),"")</x:f>
      </x:c>
    </x:row>
    <x:row r="40" ht="52" customHeight="1">
      <x:c r="A40" s="9"/>
      <x:c r="B40" s="9"/>
      <x:c r="C40" s="9"/>
      <x:c r="D40" s="9"/>
      <x:c r="E40" s="9"/>
      <x:c r="F40" s="9"/>
      <x:c r="G40" s="9"/>
      <x:c r="H40" s="9"/>
      <x:c r="I40" s="23"/>
      <x:c r="J40" s="23"/>
      <x:c r="K40" s="9"/>
      <x:c r="L40" s="23"/>
      <x:c r="M40" s="9"/>
      <x:c r="N40" s="9"/>
      <x:c r="O40" s="9"/>
      <x:c r="P40" s="9"/>
      <x:c r="Q40" s="9"/>
      <x:c r="R40" s="9"/>
      <x:c r="S40" s="23"/>
      <x:c r="T40" s="9"/>
      <x:c r="U40" s="23"/>
      <x:c r="V40" s="23"/>
      <x:c r="W40" s="9"/>
      <x:c r="X40" s="9"/>
      <x:c r="Y40" s="17" t="str">
        <x:f>IF(COUNTA(A40:X40)=0,"",IF(OR(ISERROR($B$7),ISERROR(I40),ISERROR(J40),ISERROR(L40),ISERROR(S40),ISERROR(U40),ISERROR(V40)),"Check: numeric/date input error",IF(OR(LEN(TRIM(A40&amp;""))=0,NOT(ISTEXT(A40)),NOT(EXACT(A40,TRIM(A40)))),"Check: record ID missing or untrimmed",IF(OR(ISNUMBER(FIND("*",A40)),ISNUMBER(FIND("?",A40)),ISNUMBER(FIND("~",A40))),"Check: record ID contains wildcard",IF(OR(LEN(TRIM(B40&amp;""))=0,NOT(ISTEXT(B40)),NOT(EXACT(B40,TRIM(B40)))),"Check: document ID missing or untrimmed",IF(OR(ISNUMBER(FIND("*",B40)),ISNUMBER(FIND("?",B40)),ISNUMBER(FIND("~",B40))),"Check: document ID contains wildcard",IF(OR(LEN(TRIM(C40&amp;""))=0,NOT(ISTEXT(C40)),NOT(EXACT(C40,TRIM(C40)))),"Check: version label missing or untrimmed",IF(OR(ISNUMBER(FIND("*",C40)),ISNUMBER(FIND("?",C40)),ISNUMBER(FIND("~",C40))),"Check: version label contains wildcard",IF(COUNTIFS($A$15:$A$74,A40)&gt;1,"Check: duplicate record ID",IF(COUNTIFS($B$15:$B$74,B40,$C$15:$C$74,C40)&gt;1,"Check: duplicate document-version",IF(AND(EXACT(N40,"Current"),COUNTIFS($B$15:$B$74,B40,$N$15:$N$74,"Current")&gt;1),"Check: multiple current versions",IF(OR(LEN(TRIM($B$6&amp;""))=0,NOT(IF(AND(ISNUMBER($B$7),NOT(ISLOGICAL($B$7))),AND($B$7&gt;=1,$B$7&lt;=2958465,MOD($B$7,1)=0),FALSE))),"Check: register setup",IF(OR(LEN(TRIM(D40&amp;""))=0,LEN(TRIM(E40&amp;""))=0,LEN(TRIM(G40&amp;""))=0,LEN(TRIM(P40&amp;""))=0,LEN(TRIM(W40&amp;""))=0),"Check: core documentation missing",IF(NOT(OR(EXACT(F40,"Source record"),EXACT(F40,"Calculation"),EXACT(F40,"Method note"),EXACT(F40,"Approval record"),EXACT(F40,"Other"))),"Check: document type invalid",IF(NOT(OR(EXACT(H40,"Duration"),EXACT(H40,"Point in time"),EXACT(H40,"Not period specific"))),"Check: period basis invalid",IF(NOT(OR(EXACT(M40,"Accessible"),EXACT(M40,"Restricted"),EXACT(M40,"Not checked"),EXACT(M40,"Unavailable"))),"Check: access review invalid",IF(NOT(OR(EXACT(N40,"Draft"),EXACT(N40,"Current"),EXACT(N40,"Superseded"),EXACT(N40,"Withdrawn"))),"Check: document state invalid",IF(NOT(OR(EXACT(Q40,"Not reviewed"),EXACT(Q40,"In review"),EXACT(Q40,"Changes requested"),EXACT(Q40,"Approved"),EXACT(Q40,"Rejected"))),"Check: review state invalid",IF(OR(AND(LEN(I40&amp;"")&gt;0,NOT(IF(AND(ISNUMBER(I40),NOT(ISLOGICAL(I40))),AND(I40&gt;=1,I40&lt;=2958465,MOD(I40,1)=0),FALSE))),AND(LEN(J40&amp;"")&gt;0,NOT(IF(AND(ISNUMBER(J40),NOT(ISLOGICAL(J40))),AND(J40&gt;=1,J40&lt;=2958465,MOD(J40,1)=0),FALSE))),AND(LEN(L40&amp;"")&gt;0,NOT(IF(AND(ISNUMBER(L40),NOT(ISLOGICAL(L40))),AND(L40&gt;=1,L40&lt;=2958465,MOD(L40,1)=0),FALSE))),AND(LEN(S40&amp;"")&gt;0,NOT(IF(AND(ISNUMBER(S40),NOT(ISLOGICAL(S40))),AND(S40&gt;=1,S40&lt;=2958465,MOD(S40,1)=0),FALSE))),AND(LEN(U40&amp;"")&gt;0,NOT(IF(AND(ISNUMBER(U40),NOT(ISLOGICAL(U40))),AND(U40&gt;=1,U40&lt;=2958465,MOD(U40,1)=0),FALSE))),AND(LEN(V40&amp;"")&gt;0,NOT(IF(AND(ISNUMBER(V40),NOT(ISLOGICAL(V40))),AND(V40&gt;=1,V40&lt;=2958465,MOD(V40,1)=0),FALSE)))),"Check: entered date invalid",IF(AND(EXACT(H40,"Duration"),OR(LEN(I40&amp;"")=0,LEN(J40&amp;"")=0,I40&gt;J40)),"Check: duration dates invalid",IF(AND(EXACT(H40,"Point in time"),OR(LEN(I40&amp;"")=0,AND(LEN(J40&amp;"")&gt;0,J40&lt;&gt;I40))),"Check: point-in-time date invalid",IF(AND(EXACT(H40,"Not period specific"),OR(LEN(I40&amp;"")&gt;0,LEN(J40&amp;"")&gt;0)),"Check: remove unused coverage dates",IF(AND(NOT(EXACT(N40,"Draft")),OR(LEN(TRIM(K40&amp;""))=0,LEN(L40&amp;"")=0)),"Check: source location or receipt missing",IF(OR(AND(LEN(L40&amp;"")&gt;0,L40&gt;$B$7),AND(LEN(S40&amp;"")&gt;0,S40&gt;$B$7)),"Check: actual date after as-of",IF(AND(NOT(EXACT(Q40,"Not reviewed")),OR(LEN(TRIM(R40&amp;""))=0,LEN(S40&amp;"")=0,LEN(L40&amp;"")=0,LEN(TRIM(T40&amp;""))=0)),"Check: review record incomplete",IF(AND(EXACT(Q40,"Not reviewed"),LEN(S40&amp;"")&gt;0),"Check: update review state",IF(AND(LEN(S40&amp;"")&gt;0,LEN(L40&amp;"")&gt;0,S40&lt;L40),"Check: review precedes receipt",IF(OR(AND(LEN(U40&amp;"")&gt;0,LEN(S40&amp;"")&gt;0,U40&lt;S40),AND(LEN(V40&amp;"")&gt;0,LEN(S40&amp;"")&gt;0,V40&lt;S40)),"Check: review or validity date chronology",IF(AND(OR(NOT(EXACT(Q40,"Approved")),NOT(EXACT(N40,"Current")),NOT(EXACT(M40,"Accessible"))),LEN(TRIM(X40&amp;""))=0),"Check: action or reason missing","Recorded")))))))))))))))))))))))))))))</x:f>
      </x:c>
      <x:c r="Z40" s="17" t="str">
        <x:f>IF(LEN(Y40&amp;"")=0,"",IF(Y40&lt;&gt;"Recorded","Check: resolve input issue",IF(OR(EXACT(N40,"Superseded"),EXACT(N40,"Withdrawn"),EXACT(Q40,"Rejected")),"Do not use this version",IF(NOT(EXACT(N40,"Current")),"Draft version",IF(NOT(EXACT(M40,"Accessible")),"Access unresolved",IF(NOT(EXACT(Q40,"Approved")),"Review pending",IF(AND(LEN(V40&amp;"")&gt;0,V40&lt;$B$7),"Approval expired",IF(AND(LEN(U40&amp;"")&gt;0,U40&lt;=$B$7),"Review due","Ready for recorded purpose"))))))))</x:f>
      </x:c>
      <x:c r="AA40" s="17" t="str">
        <x:f>IF(Y40="Recorded",IF(AND(Y40="Recorded",EXACT(N40,"Current"),LEN(U40&amp;"")&gt;0),U40-$B$7,""),"")</x:f>
      </x:c>
    </x:row>
    <x:row r="41" ht="52" customHeight="1">
      <x:c r="A41" s="9"/>
      <x:c r="B41" s="9"/>
      <x:c r="C41" s="9"/>
      <x:c r="D41" s="9"/>
      <x:c r="E41" s="9"/>
      <x:c r="F41" s="9"/>
      <x:c r="G41" s="9"/>
      <x:c r="H41" s="9"/>
      <x:c r="I41" s="23"/>
      <x:c r="J41" s="23"/>
      <x:c r="K41" s="9"/>
      <x:c r="L41" s="23"/>
      <x:c r="M41" s="9"/>
      <x:c r="N41" s="9"/>
      <x:c r="O41" s="9"/>
      <x:c r="P41" s="9"/>
      <x:c r="Q41" s="9"/>
      <x:c r="R41" s="9"/>
      <x:c r="S41" s="23"/>
      <x:c r="T41" s="9"/>
      <x:c r="U41" s="23"/>
      <x:c r="V41" s="23"/>
      <x:c r="W41" s="9"/>
      <x:c r="X41" s="9"/>
      <x:c r="Y41" s="17" t="str">
        <x:f>IF(COUNTA(A41:X41)=0,"",IF(OR(ISERROR($B$7),ISERROR(I41),ISERROR(J41),ISERROR(L41),ISERROR(S41),ISERROR(U41),ISERROR(V41)),"Check: numeric/date input error",IF(OR(LEN(TRIM(A41&amp;""))=0,NOT(ISTEXT(A41)),NOT(EXACT(A41,TRIM(A41)))),"Check: record ID missing or untrimmed",IF(OR(ISNUMBER(FIND("*",A41)),ISNUMBER(FIND("?",A41)),ISNUMBER(FIND("~",A41))),"Check: record ID contains wildcard",IF(OR(LEN(TRIM(B41&amp;""))=0,NOT(ISTEXT(B41)),NOT(EXACT(B41,TRIM(B41)))),"Check: document ID missing or untrimmed",IF(OR(ISNUMBER(FIND("*",B41)),ISNUMBER(FIND("?",B41)),ISNUMBER(FIND("~",B41))),"Check: document ID contains wildcard",IF(OR(LEN(TRIM(C41&amp;""))=0,NOT(ISTEXT(C41)),NOT(EXACT(C41,TRIM(C41)))),"Check: version label missing or untrimmed",IF(OR(ISNUMBER(FIND("*",C41)),ISNUMBER(FIND("?",C41)),ISNUMBER(FIND("~",C41))),"Check: version label contains wildcard",IF(COUNTIFS($A$15:$A$74,A41)&gt;1,"Check: duplicate record ID",IF(COUNTIFS($B$15:$B$74,B41,$C$15:$C$74,C41)&gt;1,"Check: duplicate document-version",IF(AND(EXACT(N41,"Current"),COUNTIFS($B$15:$B$74,B41,$N$15:$N$74,"Current")&gt;1),"Check: multiple current versions",IF(OR(LEN(TRIM($B$6&amp;""))=0,NOT(IF(AND(ISNUMBER($B$7),NOT(ISLOGICAL($B$7))),AND($B$7&gt;=1,$B$7&lt;=2958465,MOD($B$7,1)=0),FALSE))),"Check: register setup",IF(OR(LEN(TRIM(D41&amp;""))=0,LEN(TRIM(E41&amp;""))=0,LEN(TRIM(G41&amp;""))=0,LEN(TRIM(P41&amp;""))=0,LEN(TRIM(W41&amp;""))=0),"Check: core documentation missing",IF(NOT(OR(EXACT(F41,"Source record"),EXACT(F41,"Calculation"),EXACT(F41,"Method note"),EXACT(F41,"Approval record"),EXACT(F41,"Other"))),"Check: document type invalid",IF(NOT(OR(EXACT(H41,"Duration"),EXACT(H41,"Point in time"),EXACT(H41,"Not period specific"))),"Check: period basis invalid",IF(NOT(OR(EXACT(M41,"Accessible"),EXACT(M41,"Restricted"),EXACT(M41,"Not checked"),EXACT(M41,"Unavailable"))),"Check: access review invalid",IF(NOT(OR(EXACT(N41,"Draft"),EXACT(N41,"Current"),EXACT(N41,"Superseded"),EXACT(N41,"Withdrawn"))),"Check: document state invalid",IF(NOT(OR(EXACT(Q41,"Not reviewed"),EXACT(Q41,"In review"),EXACT(Q41,"Changes requested"),EXACT(Q41,"Approved"),EXACT(Q41,"Rejected"))),"Check: review state invalid",IF(OR(AND(LEN(I41&amp;"")&gt;0,NOT(IF(AND(ISNUMBER(I41),NOT(ISLOGICAL(I41))),AND(I41&gt;=1,I41&lt;=2958465,MOD(I41,1)=0),FALSE))),AND(LEN(J41&amp;"")&gt;0,NOT(IF(AND(ISNUMBER(J41),NOT(ISLOGICAL(J41))),AND(J41&gt;=1,J41&lt;=2958465,MOD(J41,1)=0),FALSE))),AND(LEN(L41&amp;"")&gt;0,NOT(IF(AND(ISNUMBER(L41),NOT(ISLOGICAL(L41))),AND(L41&gt;=1,L41&lt;=2958465,MOD(L41,1)=0),FALSE))),AND(LEN(S41&amp;"")&gt;0,NOT(IF(AND(ISNUMBER(S41),NOT(ISLOGICAL(S41))),AND(S41&gt;=1,S41&lt;=2958465,MOD(S41,1)=0),FALSE))),AND(LEN(U41&amp;"")&gt;0,NOT(IF(AND(ISNUMBER(U41),NOT(ISLOGICAL(U41))),AND(U41&gt;=1,U41&lt;=2958465,MOD(U41,1)=0),FALSE))),AND(LEN(V41&amp;"")&gt;0,NOT(IF(AND(ISNUMBER(V41),NOT(ISLOGICAL(V41))),AND(V41&gt;=1,V41&lt;=2958465,MOD(V41,1)=0),FALSE)))),"Check: entered date invalid",IF(AND(EXACT(H41,"Duration"),OR(LEN(I41&amp;"")=0,LEN(J41&amp;"")=0,I41&gt;J41)),"Check: duration dates invalid",IF(AND(EXACT(H41,"Point in time"),OR(LEN(I41&amp;"")=0,AND(LEN(J41&amp;"")&gt;0,J41&lt;&gt;I41))),"Check: point-in-time date invalid",IF(AND(EXACT(H41,"Not period specific"),OR(LEN(I41&amp;"")&gt;0,LEN(J41&amp;"")&gt;0)),"Check: remove unused coverage dates",IF(AND(NOT(EXACT(N41,"Draft")),OR(LEN(TRIM(K41&amp;""))=0,LEN(L41&amp;"")=0)),"Check: source location or receipt missing",IF(OR(AND(LEN(L41&amp;"")&gt;0,L41&gt;$B$7),AND(LEN(S41&amp;"")&gt;0,S41&gt;$B$7)),"Check: actual date after as-of",IF(AND(NOT(EXACT(Q41,"Not reviewed")),OR(LEN(TRIM(R41&amp;""))=0,LEN(S41&amp;"")=0,LEN(L41&amp;"")=0,LEN(TRIM(T41&amp;""))=0)),"Check: review record incomplete",IF(AND(EXACT(Q41,"Not reviewed"),LEN(S41&amp;"")&gt;0),"Check: update review state",IF(AND(LEN(S41&amp;"")&gt;0,LEN(L41&amp;"")&gt;0,S41&lt;L41),"Check: review precedes receipt",IF(OR(AND(LEN(U41&amp;"")&gt;0,LEN(S41&amp;"")&gt;0,U41&lt;S41),AND(LEN(V41&amp;"")&gt;0,LEN(S41&amp;"")&gt;0,V41&lt;S41)),"Check: review or validity date chronology",IF(AND(OR(NOT(EXACT(Q41,"Approved")),NOT(EXACT(N41,"Current")),NOT(EXACT(M41,"Accessible"))),LEN(TRIM(X41&amp;""))=0),"Check: action or reason missing","Recorded")))))))))))))))))))))))))))))</x:f>
      </x:c>
      <x:c r="Z41" s="17" t="str">
        <x:f>IF(LEN(Y41&amp;"")=0,"",IF(Y41&lt;&gt;"Recorded","Check: resolve input issue",IF(OR(EXACT(N41,"Superseded"),EXACT(N41,"Withdrawn"),EXACT(Q41,"Rejected")),"Do not use this version",IF(NOT(EXACT(N41,"Current")),"Draft version",IF(NOT(EXACT(M41,"Accessible")),"Access unresolved",IF(NOT(EXACT(Q41,"Approved")),"Review pending",IF(AND(LEN(V41&amp;"")&gt;0,V41&lt;$B$7),"Approval expired",IF(AND(LEN(U41&amp;"")&gt;0,U41&lt;=$B$7),"Review due","Ready for recorded purpose"))))))))</x:f>
      </x:c>
      <x:c r="AA41" s="17" t="str">
        <x:f>IF(Y41="Recorded",IF(AND(Y41="Recorded",EXACT(N41,"Current"),LEN(U41&amp;"")&gt;0),U41-$B$7,""),"")</x:f>
      </x:c>
    </x:row>
    <x:row r="42" ht="52" customHeight="1">
      <x:c r="A42" s="9"/>
      <x:c r="B42" s="9"/>
      <x:c r="C42" s="9"/>
      <x:c r="D42" s="9"/>
      <x:c r="E42" s="9"/>
      <x:c r="F42" s="9"/>
      <x:c r="G42" s="9"/>
      <x:c r="H42" s="9"/>
      <x:c r="I42" s="23"/>
      <x:c r="J42" s="23"/>
      <x:c r="K42" s="9"/>
      <x:c r="L42" s="23"/>
      <x:c r="M42" s="9"/>
      <x:c r="N42" s="9"/>
      <x:c r="O42" s="9"/>
      <x:c r="P42" s="9"/>
      <x:c r="Q42" s="9"/>
      <x:c r="R42" s="9"/>
      <x:c r="S42" s="23"/>
      <x:c r="T42" s="9"/>
      <x:c r="U42" s="23"/>
      <x:c r="V42" s="23"/>
      <x:c r="W42" s="9"/>
      <x:c r="X42" s="9"/>
      <x:c r="Y42" s="17" t="str">
        <x:f>IF(COUNTA(A42:X42)=0,"",IF(OR(ISERROR($B$7),ISERROR(I42),ISERROR(J42),ISERROR(L42),ISERROR(S42),ISERROR(U42),ISERROR(V42)),"Check: numeric/date input error",IF(OR(LEN(TRIM(A42&amp;""))=0,NOT(ISTEXT(A42)),NOT(EXACT(A42,TRIM(A42)))),"Check: record ID missing or untrimmed",IF(OR(ISNUMBER(FIND("*",A42)),ISNUMBER(FIND("?",A42)),ISNUMBER(FIND("~",A42))),"Check: record ID contains wildcard",IF(OR(LEN(TRIM(B42&amp;""))=0,NOT(ISTEXT(B42)),NOT(EXACT(B42,TRIM(B42)))),"Check: document ID missing or untrimmed",IF(OR(ISNUMBER(FIND("*",B42)),ISNUMBER(FIND("?",B42)),ISNUMBER(FIND("~",B42))),"Check: document ID contains wildcard",IF(OR(LEN(TRIM(C42&amp;""))=0,NOT(ISTEXT(C42)),NOT(EXACT(C42,TRIM(C42)))),"Check: version label missing or untrimmed",IF(OR(ISNUMBER(FIND("*",C42)),ISNUMBER(FIND("?",C42)),ISNUMBER(FIND("~",C42))),"Check: version label contains wildcard",IF(COUNTIFS($A$15:$A$74,A42)&gt;1,"Check: duplicate record ID",IF(COUNTIFS($B$15:$B$74,B42,$C$15:$C$74,C42)&gt;1,"Check: duplicate document-version",IF(AND(EXACT(N42,"Current"),COUNTIFS($B$15:$B$74,B42,$N$15:$N$74,"Current")&gt;1),"Check: multiple current versions",IF(OR(LEN(TRIM($B$6&amp;""))=0,NOT(IF(AND(ISNUMBER($B$7),NOT(ISLOGICAL($B$7))),AND($B$7&gt;=1,$B$7&lt;=2958465,MOD($B$7,1)=0),FALSE))),"Check: register setup",IF(OR(LEN(TRIM(D42&amp;""))=0,LEN(TRIM(E42&amp;""))=0,LEN(TRIM(G42&amp;""))=0,LEN(TRIM(P42&amp;""))=0,LEN(TRIM(W42&amp;""))=0),"Check: core documentation missing",IF(NOT(OR(EXACT(F42,"Source record"),EXACT(F42,"Calculation"),EXACT(F42,"Method note"),EXACT(F42,"Approval record"),EXACT(F42,"Other"))),"Check: document type invalid",IF(NOT(OR(EXACT(H42,"Duration"),EXACT(H42,"Point in time"),EXACT(H42,"Not period specific"))),"Check: period basis invalid",IF(NOT(OR(EXACT(M42,"Accessible"),EXACT(M42,"Restricted"),EXACT(M42,"Not checked"),EXACT(M42,"Unavailable"))),"Check: access review invalid",IF(NOT(OR(EXACT(N42,"Draft"),EXACT(N42,"Current"),EXACT(N42,"Superseded"),EXACT(N42,"Withdrawn"))),"Check: document state invalid",IF(NOT(OR(EXACT(Q42,"Not reviewed"),EXACT(Q42,"In review"),EXACT(Q42,"Changes requested"),EXACT(Q42,"Approved"),EXACT(Q42,"Rejected"))),"Check: review state invalid",IF(OR(AND(LEN(I42&amp;"")&gt;0,NOT(IF(AND(ISNUMBER(I42),NOT(ISLOGICAL(I42))),AND(I42&gt;=1,I42&lt;=2958465,MOD(I42,1)=0),FALSE))),AND(LEN(J42&amp;"")&gt;0,NOT(IF(AND(ISNUMBER(J42),NOT(ISLOGICAL(J42))),AND(J42&gt;=1,J42&lt;=2958465,MOD(J42,1)=0),FALSE))),AND(LEN(L42&amp;"")&gt;0,NOT(IF(AND(ISNUMBER(L42),NOT(ISLOGICAL(L42))),AND(L42&gt;=1,L42&lt;=2958465,MOD(L42,1)=0),FALSE))),AND(LEN(S42&amp;"")&gt;0,NOT(IF(AND(ISNUMBER(S42),NOT(ISLOGICAL(S42))),AND(S42&gt;=1,S42&lt;=2958465,MOD(S42,1)=0),FALSE))),AND(LEN(U42&amp;"")&gt;0,NOT(IF(AND(ISNUMBER(U42),NOT(ISLOGICAL(U42))),AND(U42&gt;=1,U42&lt;=2958465,MOD(U42,1)=0),FALSE))),AND(LEN(V42&amp;"")&gt;0,NOT(IF(AND(ISNUMBER(V42),NOT(ISLOGICAL(V42))),AND(V42&gt;=1,V42&lt;=2958465,MOD(V42,1)=0),FALSE)))),"Check: entered date invalid",IF(AND(EXACT(H42,"Duration"),OR(LEN(I42&amp;"")=0,LEN(J42&amp;"")=0,I42&gt;J42)),"Check: duration dates invalid",IF(AND(EXACT(H42,"Point in time"),OR(LEN(I42&amp;"")=0,AND(LEN(J42&amp;"")&gt;0,J42&lt;&gt;I42))),"Check: point-in-time date invalid",IF(AND(EXACT(H42,"Not period specific"),OR(LEN(I42&amp;"")&gt;0,LEN(J42&amp;"")&gt;0)),"Check: remove unused coverage dates",IF(AND(NOT(EXACT(N42,"Draft")),OR(LEN(TRIM(K42&amp;""))=0,LEN(L42&amp;"")=0)),"Check: source location or receipt missing",IF(OR(AND(LEN(L42&amp;"")&gt;0,L42&gt;$B$7),AND(LEN(S42&amp;"")&gt;0,S42&gt;$B$7)),"Check: actual date after as-of",IF(AND(NOT(EXACT(Q42,"Not reviewed")),OR(LEN(TRIM(R42&amp;""))=0,LEN(S42&amp;"")=0,LEN(L42&amp;"")=0,LEN(TRIM(T42&amp;""))=0)),"Check: review record incomplete",IF(AND(EXACT(Q42,"Not reviewed"),LEN(S42&amp;"")&gt;0),"Check: update review state",IF(AND(LEN(S42&amp;"")&gt;0,LEN(L42&amp;"")&gt;0,S42&lt;L42),"Check: review precedes receipt",IF(OR(AND(LEN(U42&amp;"")&gt;0,LEN(S42&amp;"")&gt;0,U42&lt;S42),AND(LEN(V42&amp;"")&gt;0,LEN(S42&amp;"")&gt;0,V42&lt;S42)),"Check: review or validity date chronology",IF(AND(OR(NOT(EXACT(Q42,"Approved")),NOT(EXACT(N42,"Current")),NOT(EXACT(M42,"Accessible"))),LEN(TRIM(X42&amp;""))=0),"Check: action or reason missing","Recorded")))))))))))))))))))))))))))))</x:f>
      </x:c>
      <x:c r="Z42" s="17" t="str">
        <x:f>IF(LEN(Y42&amp;"")=0,"",IF(Y42&lt;&gt;"Recorded","Check: resolve input issue",IF(OR(EXACT(N42,"Superseded"),EXACT(N42,"Withdrawn"),EXACT(Q42,"Rejected")),"Do not use this version",IF(NOT(EXACT(N42,"Current")),"Draft version",IF(NOT(EXACT(M42,"Accessible")),"Access unresolved",IF(NOT(EXACT(Q42,"Approved")),"Review pending",IF(AND(LEN(V42&amp;"")&gt;0,V42&lt;$B$7),"Approval expired",IF(AND(LEN(U42&amp;"")&gt;0,U42&lt;=$B$7),"Review due","Ready for recorded purpose"))))))))</x:f>
      </x:c>
      <x:c r="AA42" s="17" t="str">
        <x:f>IF(Y42="Recorded",IF(AND(Y42="Recorded",EXACT(N42,"Current"),LEN(U42&amp;"")&gt;0),U42-$B$7,""),"")</x:f>
      </x:c>
    </x:row>
    <x:row r="43" ht="52" customHeight="1">
      <x:c r="A43" s="9"/>
      <x:c r="B43" s="9"/>
      <x:c r="C43" s="9"/>
      <x:c r="D43" s="9"/>
      <x:c r="E43" s="9"/>
      <x:c r="F43" s="9"/>
      <x:c r="G43" s="9"/>
      <x:c r="H43" s="9"/>
      <x:c r="I43" s="23"/>
      <x:c r="J43" s="23"/>
      <x:c r="K43" s="9"/>
      <x:c r="L43" s="23"/>
      <x:c r="M43" s="9"/>
      <x:c r="N43" s="9"/>
      <x:c r="O43" s="9"/>
      <x:c r="P43" s="9"/>
      <x:c r="Q43" s="9"/>
      <x:c r="R43" s="9"/>
      <x:c r="S43" s="23"/>
      <x:c r="T43" s="9"/>
      <x:c r="U43" s="23"/>
      <x:c r="V43" s="23"/>
      <x:c r="W43" s="9"/>
      <x:c r="X43" s="9"/>
      <x:c r="Y43" s="17" t="str">
        <x:f>IF(COUNTA(A43:X43)=0,"",IF(OR(ISERROR($B$7),ISERROR(I43),ISERROR(J43),ISERROR(L43),ISERROR(S43),ISERROR(U43),ISERROR(V43)),"Check: numeric/date input error",IF(OR(LEN(TRIM(A43&amp;""))=0,NOT(ISTEXT(A43)),NOT(EXACT(A43,TRIM(A43)))),"Check: record ID missing or untrimmed",IF(OR(ISNUMBER(FIND("*",A43)),ISNUMBER(FIND("?",A43)),ISNUMBER(FIND("~",A43))),"Check: record ID contains wildcard",IF(OR(LEN(TRIM(B43&amp;""))=0,NOT(ISTEXT(B43)),NOT(EXACT(B43,TRIM(B43)))),"Check: document ID missing or untrimmed",IF(OR(ISNUMBER(FIND("*",B43)),ISNUMBER(FIND("?",B43)),ISNUMBER(FIND("~",B43))),"Check: document ID contains wildcard",IF(OR(LEN(TRIM(C43&amp;""))=0,NOT(ISTEXT(C43)),NOT(EXACT(C43,TRIM(C43)))),"Check: version label missing or untrimmed",IF(OR(ISNUMBER(FIND("*",C43)),ISNUMBER(FIND("?",C43)),ISNUMBER(FIND("~",C43))),"Check: version label contains wildcard",IF(COUNTIFS($A$15:$A$74,A43)&gt;1,"Check: duplicate record ID",IF(COUNTIFS($B$15:$B$74,B43,$C$15:$C$74,C43)&gt;1,"Check: duplicate document-version",IF(AND(EXACT(N43,"Current"),COUNTIFS($B$15:$B$74,B43,$N$15:$N$74,"Current")&gt;1),"Check: multiple current versions",IF(OR(LEN(TRIM($B$6&amp;""))=0,NOT(IF(AND(ISNUMBER($B$7),NOT(ISLOGICAL($B$7))),AND($B$7&gt;=1,$B$7&lt;=2958465,MOD($B$7,1)=0),FALSE))),"Check: register setup",IF(OR(LEN(TRIM(D43&amp;""))=0,LEN(TRIM(E43&amp;""))=0,LEN(TRIM(G43&amp;""))=0,LEN(TRIM(P43&amp;""))=0,LEN(TRIM(W43&amp;""))=0),"Check: core documentation missing",IF(NOT(OR(EXACT(F43,"Source record"),EXACT(F43,"Calculation"),EXACT(F43,"Method note"),EXACT(F43,"Approval record"),EXACT(F43,"Other"))),"Check: document type invalid",IF(NOT(OR(EXACT(H43,"Duration"),EXACT(H43,"Point in time"),EXACT(H43,"Not period specific"))),"Check: period basis invalid",IF(NOT(OR(EXACT(M43,"Accessible"),EXACT(M43,"Restricted"),EXACT(M43,"Not checked"),EXACT(M43,"Unavailable"))),"Check: access review invalid",IF(NOT(OR(EXACT(N43,"Draft"),EXACT(N43,"Current"),EXACT(N43,"Superseded"),EXACT(N43,"Withdrawn"))),"Check: document state invalid",IF(NOT(OR(EXACT(Q43,"Not reviewed"),EXACT(Q43,"In review"),EXACT(Q43,"Changes requested"),EXACT(Q43,"Approved"),EXACT(Q43,"Rejected"))),"Check: review state invalid",IF(OR(AND(LEN(I43&amp;"")&gt;0,NOT(IF(AND(ISNUMBER(I43),NOT(ISLOGICAL(I43))),AND(I43&gt;=1,I43&lt;=2958465,MOD(I43,1)=0),FALSE))),AND(LEN(J43&amp;"")&gt;0,NOT(IF(AND(ISNUMBER(J43),NOT(ISLOGICAL(J43))),AND(J43&gt;=1,J43&lt;=2958465,MOD(J43,1)=0),FALSE))),AND(LEN(L43&amp;"")&gt;0,NOT(IF(AND(ISNUMBER(L43),NOT(ISLOGICAL(L43))),AND(L43&gt;=1,L43&lt;=2958465,MOD(L43,1)=0),FALSE))),AND(LEN(S43&amp;"")&gt;0,NOT(IF(AND(ISNUMBER(S43),NOT(ISLOGICAL(S43))),AND(S43&gt;=1,S43&lt;=2958465,MOD(S43,1)=0),FALSE))),AND(LEN(U43&amp;"")&gt;0,NOT(IF(AND(ISNUMBER(U43),NOT(ISLOGICAL(U43))),AND(U43&gt;=1,U43&lt;=2958465,MOD(U43,1)=0),FALSE))),AND(LEN(V43&amp;"")&gt;0,NOT(IF(AND(ISNUMBER(V43),NOT(ISLOGICAL(V43))),AND(V43&gt;=1,V43&lt;=2958465,MOD(V43,1)=0),FALSE)))),"Check: entered date invalid",IF(AND(EXACT(H43,"Duration"),OR(LEN(I43&amp;"")=0,LEN(J43&amp;"")=0,I43&gt;J43)),"Check: duration dates invalid",IF(AND(EXACT(H43,"Point in time"),OR(LEN(I43&amp;"")=0,AND(LEN(J43&amp;"")&gt;0,J43&lt;&gt;I43))),"Check: point-in-time date invalid",IF(AND(EXACT(H43,"Not period specific"),OR(LEN(I43&amp;"")&gt;0,LEN(J43&amp;"")&gt;0)),"Check: remove unused coverage dates",IF(AND(NOT(EXACT(N43,"Draft")),OR(LEN(TRIM(K43&amp;""))=0,LEN(L43&amp;"")=0)),"Check: source location or receipt missing",IF(OR(AND(LEN(L43&amp;"")&gt;0,L43&gt;$B$7),AND(LEN(S43&amp;"")&gt;0,S43&gt;$B$7)),"Check: actual date after as-of",IF(AND(NOT(EXACT(Q43,"Not reviewed")),OR(LEN(TRIM(R43&amp;""))=0,LEN(S43&amp;"")=0,LEN(L43&amp;"")=0,LEN(TRIM(T43&amp;""))=0)),"Check: review record incomplete",IF(AND(EXACT(Q43,"Not reviewed"),LEN(S43&amp;"")&gt;0),"Check: update review state",IF(AND(LEN(S43&amp;"")&gt;0,LEN(L43&amp;"")&gt;0,S43&lt;L43),"Check: review precedes receipt",IF(OR(AND(LEN(U43&amp;"")&gt;0,LEN(S43&amp;"")&gt;0,U43&lt;S43),AND(LEN(V43&amp;"")&gt;0,LEN(S43&amp;"")&gt;0,V43&lt;S43)),"Check: review or validity date chronology",IF(AND(OR(NOT(EXACT(Q43,"Approved")),NOT(EXACT(N43,"Current")),NOT(EXACT(M43,"Accessible"))),LEN(TRIM(X43&amp;""))=0),"Check: action or reason missing","Recorded")))))))))))))))))))))))))))))</x:f>
      </x:c>
      <x:c r="Z43" s="17" t="str">
        <x:f>IF(LEN(Y43&amp;"")=0,"",IF(Y43&lt;&gt;"Recorded","Check: resolve input issue",IF(OR(EXACT(N43,"Superseded"),EXACT(N43,"Withdrawn"),EXACT(Q43,"Rejected")),"Do not use this version",IF(NOT(EXACT(N43,"Current")),"Draft version",IF(NOT(EXACT(M43,"Accessible")),"Access unresolved",IF(NOT(EXACT(Q43,"Approved")),"Review pending",IF(AND(LEN(V43&amp;"")&gt;0,V43&lt;$B$7),"Approval expired",IF(AND(LEN(U43&amp;"")&gt;0,U43&lt;=$B$7),"Review due","Ready for recorded purpose"))))))))</x:f>
      </x:c>
      <x:c r="AA43" s="17" t="str">
        <x:f>IF(Y43="Recorded",IF(AND(Y43="Recorded",EXACT(N43,"Current"),LEN(U43&amp;"")&gt;0),U43-$B$7,""),"")</x:f>
      </x:c>
    </x:row>
    <x:row r="44" ht="52" customHeight="1">
      <x:c r="A44" s="9"/>
      <x:c r="B44" s="9"/>
      <x:c r="C44" s="9"/>
      <x:c r="D44" s="9"/>
      <x:c r="E44" s="9"/>
      <x:c r="F44" s="9"/>
      <x:c r="G44" s="9"/>
      <x:c r="H44" s="9"/>
      <x:c r="I44" s="23"/>
      <x:c r="J44" s="23"/>
      <x:c r="K44" s="9"/>
      <x:c r="L44" s="23"/>
      <x:c r="M44" s="9"/>
      <x:c r="N44" s="9"/>
      <x:c r="O44" s="9"/>
      <x:c r="P44" s="9"/>
      <x:c r="Q44" s="9"/>
      <x:c r="R44" s="9"/>
      <x:c r="S44" s="23"/>
      <x:c r="T44" s="9"/>
      <x:c r="U44" s="23"/>
      <x:c r="V44" s="23"/>
      <x:c r="W44" s="9"/>
      <x:c r="X44" s="9"/>
      <x:c r="Y44" s="17" t="str">
        <x:f>IF(COUNTA(A44:X44)=0,"",IF(OR(ISERROR($B$7),ISERROR(I44),ISERROR(J44),ISERROR(L44),ISERROR(S44),ISERROR(U44),ISERROR(V44)),"Check: numeric/date input error",IF(OR(LEN(TRIM(A44&amp;""))=0,NOT(ISTEXT(A44)),NOT(EXACT(A44,TRIM(A44)))),"Check: record ID missing or untrimmed",IF(OR(ISNUMBER(FIND("*",A44)),ISNUMBER(FIND("?",A44)),ISNUMBER(FIND("~",A44))),"Check: record ID contains wildcard",IF(OR(LEN(TRIM(B44&amp;""))=0,NOT(ISTEXT(B44)),NOT(EXACT(B44,TRIM(B44)))),"Check: document ID missing or untrimmed",IF(OR(ISNUMBER(FIND("*",B44)),ISNUMBER(FIND("?",B44)),ISNUMBER(FIND("~",B44))),"Check: document ID contains wildcard",IF(OR(LEN(TRIM(C44&amp;""))=0,NOT(ISTEXT(C44)),NOT(EXACT(C44,TRIM(C44)))),"Check: version label missing or untrimmed",IF(OR(ISNUMBER(FIND("*",C44)),ISNUMBER(FIND("?",C44)),ISNUMBER(FIND("~",C44))),"Check: version label contains wildcard",IF(COUNTIFS($A$15:$A$74,A44)&gt;1,"Check: duplicate record ID",IF(COUNTIFS($B$15:$B$74,B44,$C$15:$C$74,C44)&gt;1,"Check: duplicate document-version",IF(AND(EXACT(N44,"Current"),COUNTIFS($B$15:$B$74,B44,$N$15:$N$74,"Current")&gt;1),"Check: multiple current versions",IF(OR(LEN(TRIM($B$6&amp;""))=0,NOT(IF(AND(ISNUMBER($B$7),NOT(ISLOGICAL($B$7))),AND($B$7&gt;=1,$B$7&lt;=2958465,MOD($B$7,1)=0),FALSE))),"Check: register setup",IF(OR(LEN(TRIM(D44&amp;""))=0,LEN(TRIM(E44&amp;""))=0,LEN(TRIM(G44&amp;""))=0,LEN(TRIM(P44&amp;""))=0,LEN(TRIM(W44&amp;""))=0),"Check: core documentation missing",IF(NOT(OR(EXACT(F44,"Source record"),EXACT(F44,"Calculation"),EXACT(F44,"Method note"),EXACT(F44,"Approval record"),EXACT(F44,"Other"))),"Check: document type invalid",IF(NOT(OR(EXACT(H44,"Duration"),EXACT(H44,"Point in time"),EXACT(H44,"Not period specific"))),"Check: period basis invalid",IF(NOT(OR(EXACT(M44,"Accessible"),EXACT(M44,"Restricted"),EXACT(M44,"Not checked"),EXACT(M44,"Unavailable"))),"Check: access review invalid",IF(NOT(OR(EXACT(N44,"Draft"),EXACT(N44,"Current"),EXACT(N44,"Superseded"),EXACT(N44,"Withdrawn"))),"Check: document state invalid",IF(NOT(OR(EXACT(Q44,"Not reviewed"),EXACT(Q44,"In review"),EXACT(Q44,"Changes requested"),EXACT(Q44,"Approved"),EXACT(Q44,"Rejected"))),"Check: review state invalid",IF(OR(AND(LEN(I44&amp;"")&gt;0,NOT(IF(AND(ISNUMBER(I44),NOT(ISLOGICAL(I44))),AND(I44&gt;=1,I44&lt;=2958465,MOD(I44,1)=0),FALSE))),AND(LEN(J44&amp;"")&gt;0,NOT(IF(AND(ISNUMBER(J44),NOT(ISLOGICAL(J44))),AND(J44&gt;=1,J44&lt;=2958465,MOD(J44,1)=0),FALSE))),AND(LEN(L44&amp;"")&gt;0,NOT(IF(AND(ISNUMBER(L44),NOT(ISLOGICAL(L44))),AND(L44&gt;=1,L44&lt;=2958465,MOD(L44,1)=0),FALSE))),AND(LEN(S44&amp;"")&gt;0,NOT(IF(AND(ISNUMBER(S44),NOT(ISLOGICAL(S44))),AND(S44&gt;=1,S44&lt;=2958465,MOD(S44,1)=0),FALSE))),AND(LEN(U44&amp;"")&gt;0,NOT(IF(AND(ISNUMBER(U44),NOT(ISLOGICAL(U44))),AND(U44&gt;=1,U44&lt;=2958465,MOD(U44,1)=0),FALSE))),AND(LEN(V44&amp;"")&gt;0,NOT(IF(AND(ISNUMBER(V44),NOT(ISLOGICAL(V44))),AND(V44&gt;=1,V44&lt;=2958465,MOD(V44,1)=0),FALSE)))),"Check: entered date invalid",IF(AND(EXACT(H44,"Duration"),OR(LEN(I44&amp;"")=0,LEN(J44&amp;"")=0,I44&gt;J44)),"Check: duration dates invalid",IF(AND(EXACT(H44,"Point in time"),OR(LEN(I44&amp;"")=0,AND(LEN(J44&amp;"")&gt;0,J44&lt;&gt;I44))),"Check: point-in-time date invalid",IF(AND(EXACT(H44,"Not period specific"),OR(LEN(I44&amp;"")&gt;0,LEN(J44&amp;"")&gt;0)),"Check: remove unused coverage dates",IF(AND(NOT(EXACT(N44,"Draft")),OR(LEN(TRIM(K44&amp;""))=0,LEN(L44&amp;"")=0)),"Check: source location or receipt missing",IF(OR(AND(LEN(L44&amp;"")&gt;0,L44&gt;$B$7),AND(LEN(S44&amp;"")&gt;0,S44&gt;$B$7)),"Check: actual date after as-of",IF(AND(NOT(EXACT(Q44,"Not reviewed")),OR(LEN(TRIM(R44&amp;""))=0,LEN(S44&amp;"")=0,LEN(L44&amp;"")=0,LEN(TRIM(T44&amp;""))=0)),"Check: review record incomplete",IF(AND(EXACT(Q44,"Not reviewed"),LEN(S44&amp;"")&gt;0),"Check: update review state",IF(AND(LEN(S44&amp;"")&gt;0,LEN(L44&amp;"")&gt;0,S44&lt;L44),"Check: review precedes receipt",IF(OR(AND(LEN(U44&amp;"")&gt;0,LEN(S44&amp;"")&gt;0,U44&lt;S44),AND(LEN(V44&amp;"")&gt;0,LEN(S44&amp;"")&gt;0,V44&lt;S44)),"Check: review or validity date chronology",IF(AND(OR(NOT(EXACT(Q44,"Approved")),NOT(EXACT(N44,"Current")),NOT(EXACT(M44,"Accessible"))),LEN(TRIM(X44&amp;""))=0),"Check: action or reason missing","Recorded")))))))))))))))))))))))))))))</x:f>
      </x:c>
      <x:c r="Z44" s="17" t="str">
        <x:f>IF(LEN(Y44&amp;"")=0,"",IF(Y44&lt;&gt;"Recorded","Check: resolve input issue",IF(OR(EXACT(N44,"Superseded"),EXACT(N44,"Withdrawn"),EXACT(Q44,"Rejected")),"Do not use this version",IF(NOT(EXACT(N44,"Current")),"Draft version",IF(NOT(EXACT(M44,"Accessible")),"Access unresolved",IF(NOT(EXACT(Q44,"Approved")),"Review pending",IF(AND(LEN(V44&amp;"")&gt;0,V44&lt;$B$7),"Approval expired",IF(AND(LEN(U44&amp;"")&gt;0,U44&lt;=$B$7),"Review due","Ready for recorded purpose"))))))))</x:f>
      </x:c>
      <x:c r="AA44" s="17" t="str">
        <x:f>IF(Y44="Recorded",IF(AND(Y44="Recorded",EXACT(N44,"Current"),LEN(U44&amp;"")&gt;0),U44-$B$7,""),"")</x:f>
      </x:c>
    </x:row>
    <x:row r="45" ht="52" customHeight="1">
      <x:c r="A45" s="9"/>
      <x:c r="B45" s="9"/>
      <x:c r="C45" s="9"/>
      <x:c r="D45" s="9"/>
      <x:c r="E45" s="9"/>
      <x:c r="F45" s="9"/>
      <x:c r="G45" s="9"/>
      <x:c r="H45" s="9"/>
      <x:c r="I45" s="23"/>
      <x:c r="J45" s="23"/>
      <x:c r="K45" s="9"/>
      <x:c r="L45" s="23"/>
      <x:c r="M45" s="9"/>
      <x:c r="N45" s="9"/>
      <x:c r="O45" s="9"/>
      <x:c r="P45" s="9"/>
      <x:c r="Q45" s="9"/>
      <x:c r="R45" s="9"/>
      <x:c r="S45" s="23"/>
      <x:c r="T45" s="9"/>
      <x:c r="U45" s="23"/>
      <x:c r="V45" s="23"/>
      <x:c r="W45" s="9"/>
      <x:c r="X45" s="9"/>
      <x:c r="Y45" s="17" t="str">
        <x:f>IF(COUNTA(A45:X45)=0,"",IF(OR(ISERROR($B$7),ISERROR(I45),ISERROR(J45),ISERROR(L45),ISERROR(S45),ISERROR(U45),ISERROR(V45)),"Check: numeric/date input error",IF(OR(LEN(TRIM(A45&amp;""))=0,NOT(ISTEXT(A45)),NOT(EXACT(A45,TRIM(A45)))),"Check: record ID missing or untrimmed",IF(OR(ISNUMBER(FIND("*",A45)),ISNUMBER(FIND("?",A45)),ISNUMBER(FIND("~",A45))),"Check: record ID contains wildcard",IF(OR(LEN(TRIM(B45&amp;""))=0,NOT(ISTEXT(B45)),NOT(EXACT(B45,TRIM(B45)))),"Check: document ID missing or untrimmed",IF(OR(ISNUMBER(FIND("*",B45)),ISNUMBER(FIND("?",B45)),ISNUMBER(FIND("~",B45))),"Check: document ID contains wildcard",IF(OR(LEN(TRIM(C45&amp;""))=0,NOT(ISTEXT(C45)),NOT(EXACT(C45,TRIM(C45)))),"Check: version label missing or untrimmed",IF(OR(ISNUMBER(FIND("*",C45)),ISNUMBER(FIND("?",C45)),ISNUMBER(FIND("~",C45))),"Check: version label contains wildcard",IF(COUNTIFS($A$15:$A$74,A45)&gt;1,"Check: duplicate record ID",IF(COUNTIFS($B$15:$B$74,B45,$C$15:$C$74,C45)&gt;1,"Check: duplicate document-version",IF(AND(EXACT(N45,"Current"),COUNTIFS($B$15:$B$74,B45,$N$15:$N$74,"Current")&gt;1),"Check: multiple current versions",IF(OR(LEN(TRIM($B$6&amp;""))=0,NOT(IF(AND(ISNUMBER($B$7),NOT(ISLOGICAL($B$7))),AND($B$7&gt;=1,$B$7&lt;=2958465,MOD($B$7,1)=0),FALSE))),"Check: register setup",IF(OR(LEN(TRIM(D45&amp;""))=0,LEN(TRIM(E45&amp;""))=0,LEN(TRIM(G45&amp;""))=0,LEN(TRIM(P45&amp;""))=0,LEN(TRIM(W45&amp;""))=0),"Check: core documentation missing",IF(NOT(OR(EXACT(F45,"Source record"),EXACT(F45,"Calculation"),EXACT(F45,"Method note"),EXACT(F45,"Approval record"),EXACT(F45,"Other"))),"Check: document type invalid",IF(NOT(OR(EXACT(H45,"Duration"),EXACT(H45,"Point in time"),EXACT(H45,"Not period specific"))),"Check: period basis invalid",IF(NOT(OR(EXACT(M45,"Accessible"),EXACT(M45,"Restricted"),EXACT(M45,"Not checked"),EXACT(M45,"Unavailable"))),"Check: access review invalid",IF(NOT(OR(EXACT(N45,"Draft"),EXACT(N45,"Current"),EXACT(N45,"Superseded"),EXACT(N45,"Withdrawn"))),"Check: document state invalid",IF(NOT(OR(EXACT(Q45,"Not reviewed"),EXACT(Q45,"In review"),EXACT(Q45,"Changes requested"),EXACT(Q45,"Approved"),EXACT(Q45,"Rejected"))),"Check: review state invalid",IF(OR(AND(LEN(I45&amp;"")&gt;0,NOT(IF(AND(ISNUMBER(I45),NOT(ISLOGICAL(I45))),AND(I45&gt;=1,I45&lt;=2958465,MOD(I45,1)=0),FALSE))),AND(LEN(J45&amp;"")&gt;0,NOT(IF(AND(ISNUMBER(J45),NOT(ISLOGICAL(J45))),AND(J45&gt;=1,J45&lt;=2958465,MOD(J45,1)=0),FALSE))),AND(LEN(L45&amp;"")&gt;0,NOT(IF(AND(ISNUMBER(L45),NOT(ISLOGICAL(L45))),AND(L45&gt;=1,L45&lt;=2958465,MOD(L45,1)=0),FALSE))),AND(LEN(S45&amp;"")&gt;0,NOT(IF(AND(ISNUMBER(S45),NOT(ISLOGICAL(S45))),AND(S45&gt;=1,S45&lt;=2958465,MOD(S45,1)=0),FALSE))),AND(LEN(U45&amp;"")&gt;0,NOT(IF(AND(ISNUMBER(U45),NOT(ISLOGICAL(U45))),AND(U45&gt;=1,U45&lt;=2958465,MOD(U45,1)=0),FALSE))),AND(LEN(V45&amp;"")&gt;0,NOT(IF(AND(ISNUMBER(V45),NOT(ISLOGICAL(V45))),AND(V45&gt;=1,V45&lt;=2958465,MOD(V45,1)=0),FALSE)))),"Check: entered date invalid",IF(AND(EXACT(H45,"Duration"),OR(LEN(I45&amp;"")=0,LEN(J45&amp;"")=0,I45&gt;J45)),"Check: duration dates invalid",IF(AND(EXACT(H45,"Point in time"),OR(LEN(I45&amp;"")=0,AND(LEN(J45&amp;"")&gt;0,J45&lt;&gt;I45))),"Check: point-in-time date invalid",IF(AND(EXACT(H45,"Not period specific"),OR(LEN(I45&amp;"")&gt;0,LEN(J45&amp;"")&gt;0)),"Check: remove unused coverage dates",IF(AND(NOT(EXACT(N45,"Draft")),OR(LEN(TRIM(K45&amp;""))=0,LEN(L45&amp;"")=0)),"Check: source location or receipt missing",IF(OR(AND(LEN(L45&amp;"")&gt;0,L45&gt;$B$7),AND(LEN(S45&amp;"")&gt;0,S45&gt;$B$7)),"Check: actual date after as-of",IF(AND(NOT(EXACT(Q45,"Not reviewed")),OR(LEN(TRIM(R45&amp;""))=0,LEN(S45&amp;"")=0,LEN(L45&amp;"")=0,LEN(TRIM(T45&amp;""))=0)),"Check: review record incomplete",IF(AND(EXACT(Q45,"Not reviewed"),LEN(S45&amp;"")&gt;0),"Check: update review state",IF(AND(LEN(S45&amp;"")&gt;0,LEN(L45&amp;"")&gt;0,S45&lt;L45),"Check: review precedes receipt",IF(OR(AND(LEN(U45&amp;"")&gt;0,LEN(S45&amp;"")&gt;0,U45&lt;S45),AND(LEN(V45&amp;"")&gt;0,LEN(S45&amp;"")&gt;0,V45&lt;S45)),"Check: review or validity date chronology",IF(AND(OR(NOT(EXACT(Q45,"Approved")),NOT(EXACT(N45,"Current")),NOT(EXACT(M45,"Accessible"))),LEN(TRIM(X45&amp;""))=0),"Check: action or reason missing","Recorded")))))))))))))))))))))))))))))</x:f>
      </x:c>
      <x:c r="Z45" s="17" t="str">
        <x:f>IF(LEN(Y45&amp;"")=0,"",IF(Y45&lt;&gt;"Recorded","Check: resolve input issue",IF(OR(EXACT(N45,"Superseded"),EXACT(N45,"Withdrawn"),EXACT(Q45,"Rejected")),"Do not use this version",IF(NOT(EXACT(N45,"Current")),"Draft version",IF(NOT(EXACT(M45,"Accessible")),"Access unresolved",IF(NOT(EXACT(Q45,"Approved")),"Review pending",IF(AND(LEN(V45&amp;"")&gt;0,V45&lt;$B$7),"Approval expired",IF(AND(LEN(U45&amp;"")&gt;0,U45&lt;=$B$7),"Review due","Ready for recorded purpose"))))))))</x:f>
      </x:c>
      <x:c r="AA45" s="17" t="str">
        <x:f>IF(Y45="Recorded",IF(AND(Y45="Recorded",EXACT(N45,"Current"),LEN(U45&amp;"")&gt;0),U45-$B$7,""),"")</x:f>
      </x:c>
    </x:row>
    <x:row r="46" ht="52" customHeight="1">
      <x:c r="A46" s="9"/>
      <x:c r="B46" s="9"/>
      <x:c r="C46" s="9"/>
      <x:c r="D46" s="9"/>
      <x:c r="E46" s="9"/>
      <x:c r="F46" s="9"/>
      <x:c r="G46" s="9"/>
      <x:c r="H46" s="9"/>
      <x:c r="I46" s="23"/>
      <x:c r="J46" s="23"/>
      <x:c r="K46" s="9"/>
      <x:c r="L46" s="23"/>
      <x:c r="M46" s="9"/>
      <x:c r="N46" s="9"/>
      <x:c r="O46" s="9"/>
      <x:c r="P46" s="9"/>
      <x:c r="Q46" s="9"/>
      <x:c r="R46" s="9"/>
      <x:c r="S46" s="23"/>
      <x:c r="T46" s="9"/>
      <x:c r="U46" s="23"/>
      <x:c r="V46" s="23"/>
      <x:c r="W46" s="9"/>
      <x:c r="X46" s="9"/>
      <x:c r="Y46" s="17" t="str">
        <x:f>IF(COUNTA(A46:X46)=0,"",IF(OR(ISERROR($B$7),ISERROR(I46),ISERROR(J46),ISERROR(L46),ISERROR(S46),ISERROR(U46),ISERROR(V46)),"Check: numeric/date input error",IF(OR(LEN(TRIM(A46&amp;""))=0,NOT(ISTEXT(A46)),NOT(EXACT(A46,TRIM(A46)))),"Check: record ID missing or untrimmed",IF(OR(ISNUMBER(FIND("*",A46)),ISNUMBER(FIND("?",A46)),ISNUMBER(FIND("~",A46))),"Check: record ID contains wildcard",IF(OR(LEN(TRIM(B46&amp;""))=0,NOT(ISTEXT(B46)),NOT(EXACT(B46,TRIM(B46)))),"Check: document ID missing or untrimmed",IF(OR(ISNUMBER(FIND("*",B46)),ISNUMBER(FIND("?",B46)),ISNUMBER(FIND("~",B46))),"Check: document ID contains wildcard",IF(OR(LEN(TRIM(C46&amp;""))=0,NOT(ISTEXT(C46)),NOT(EXACT(C46,TRIM(C46)))),"Check: version label missing or untrimmed",IF(OR(ISNUMBER(FIND("*",C46)),ISNUMBER(FIND("?",C46)),ISNUMBER(FIND("~",C46))),"Check: version label contains wildcard",IF(COUNTIFS($A$15:$A$74,A46)&gt;1,"Check: duplicate record ID",IF(COUNTIFS($B$15:$B$74,B46,$C$15:$C$74,C46)&gt;1,"Check: duplicate document-version",IF(AND(EXACT(N46,"Current"),COUNTIFS($B$15:$B$74,B46,$N$15:$N$74,"Current")&gt;1),"Check: multiple current versions",IF(OR(LEN(TRIM($B$6&amp;""))=0,NOT(IF(AND(ISNUMBER($B$7),NOT(ISLOGICAL($B$7))),AND($B$7&gt;=1,$B$7&lt;=2958465,MOD($B$7,1)=0),FALSE))),"Check: register setup",IF(OR(LEN(TRIM(D46&amp;""))=0,LEN(TRIM(E46&amp;""))=0,LEN(TRIM(G46&amp;""))=0,LEN(TRIM(P46&amp;""))=0,LEN(TRIM(W46&amp;""))=0),"Check: core documentation missing",IF(NOT(OR(EXACT(F46,"Source record"),EXACT(F46,"Calculation"),EXACT(F46,"Method note"),EXACT(F46,"Approval record"),EXACT(F46,"Other"))),"Check: document type invalid",IF(NOT(OR(EXACT(H46,"Duration"),EXACT(H46,"Point in time"),EXACT(H46,"Not period specific"))),"Check: period basis invalid",IF(NOT(OR(EXACT(M46,"Accessible"),EXACT(M46,"Restricted"),EXACT(M46,"Not checked"),EXACT(M46,"Unavailable"))),"Check: access review invalid",IF(NOT(OR(EXACT(N46,"Draft"),EXACT(N46,"Current"),EXACT(N46,"Superseded"),EXACT(N46,"Withdrawn"))),"Check: document state invalid",IF(NOT(OR(EXACT(Q46,"Not reviewed"),EXACT(Q46,"In review"),EXACT(Q46,"Changes requested"),EXACT(Q46,"Approved"),EXACT(Q46,"Rejected"))),"Check: review state invalid",IF(OR(AND(LEN(I46&amp;"")&gt;0,NOT(IF(AND(ISNUMBER(I46),NOT(ISLOGICAL(I46))),AND(I46&gt;=1,I46&lt;=2958465,MOD(I46,1)=0),FALSE))),AND(LEN(J46&amp;"")&gt;0,NOT(IF(AND(ISNUMBER(J46),NOT(ISLOGICAL(J46))),AND(J46&gt;=1,J46&lt;=2958465,MOD(J46,1)=0),FALSE))),AND(LEN(L46&amp;"")&gt;0,NOT(IF(AND(ISNUMBER(L46),NOT(ISLOGICAL(L46))),AND(L46&gt;=1,L46&lt;=2958465,MOD(L46,1)=0),FALSE))),AND(LEN(S46&amp;"")&gt;0,NOT(IF(AND(ISNUMBER(S46),NOT(ISLOGICAL(S46))),AND(S46&gt;=1,S46&lt;=2958465,MOD(S46,1)=0),FALSE))),AND(LEN(U46&amp;"")&gt;0,NOT(IF(AND(ISNUMBER(U46),NOT(ISLOGICAL(U46))),AND(U46&gt;=1,U46&lt;=2958465,MOD(U46,1)=0),FALSE))),AND(LEN(V46&amp;"")&gt;0,NOT(IF(AND(ISNUMBER(V46),NOT(ISLOGICAL(V46))),AND(V46&gt;=1,V46&lt;=2958465,MOD(V46,1)=0),FALSE)))),"Check: entered date invalid",IF(AND(EXACT(H46,"Duration"),OR(LEN(I46&amp;"")=0,LEN(J46&amp;"")=0,I46&gt;J46)),"Check: duration dates invalid",IF(AND(EXACT(H46,"Point in time"),OR(LEN(I46&amp;"")=0,AND(LEN(J46&amp;"")&gt;0,J46&lt;&gt;I46))),"Check: point-in-time date invalid",IF(AND(EXACT(H46,"Not period specific"),OR(LEN(I46&amp;"")&gt;0,LEN(J46&amp;"")&gt;0)),"Check: remove unused coverage dates",IF(AND(NOT(EXACT(N46,"Draft")),OR(LEN(TRIM(K46&amp;""))=0,LEN(L46&amp;"")=0)),"Check: source location or receipt missing",IF(OR(AND(LEN(L46&amp;"")&gt;0,L46&gt;$B$7),AND(LEN(S46&amp;"")&gt;0,S46&gt;$B$7)),"Check: actual date after as-of",IF(AND(NOT(EXACT(Q46,"Not reviewed")),OR(LEN(TRIM(R46&amp;""))=0,LEN(S46&amp;"")=0,LEN(L46&amp;"")=0,LEN(TRIM(T46&amp;""))=0)),"Check: review record incomplete",IF(AND(EXACT(Q46,"Not reviewed"),LEN(S46&amp;"")&gt;0),"Check: update review state",IF(AND(LEN(S46&amp;"")&gt;0,LEN(L46&amp;"")&gt;0,S46&lt;L46),"Check: review precedes receipt",IF(OR(AND(LEN(U46&amp;"")&gt;0,LEN(S46&amp;"")&gt;0,U46&lt;S46),AND(LEN(V46&amp;"")&gt;0,LEN(S46&amp;"")&gt;0,V46&lt;S46)),"Check: review or validity date chronology",IF(AND(OR(NOT(EXACT(Q46,"Approved")),NOT(EXACT(N46,"Current")),NOT(EXACT(M46,"Accessible"))),LEN(TRIM(X46&amp;""))=0),"Check: action or reason missing","Recorded")))))))))))))))))))))))))))))</x:f>
      </x:c>
      <x:c r="Z46" s="17" t="str">
        <x:f>IF(LEN(Y46&amp;"")=0,"",IF(Y46&lt;&gt;"Recorded","Check: resolve input issue",IF(OR(EXACT(N46,"Superseded"),EXACT(N46,"Withdrawn"),EXACT(Q46,"Rejected")),"Do not use this version",IF(NOT(EXACT(N46,"Current")),"Draft version",IF(NOT(EXACT(M46,"Accessible")),"Access unresolved",IF(NOT(EXACT(Q46,"Approved")),"Review pending",IF(AND(LEN(V46&amp;"")&gt;0,V46&lt;$B$7),"Approval expired",IF(AND(LEN(U46&amp;"")&gt;0,U46&lt;=$B$7),"Review due","Ready for recorded purpose"))))))))</x:f>
      </x:c>
      <x:c r="AA46" s="17" t="str">
        <x:f>IF(Y46="Recorded",IF(AND(Y46="Recorded",EXACT(N46,"Current"),LEN(U46&amp;"")&gt;0),U46-$B$7,""),"")</x:f>
      </x:c>
    </x:row>
    <x:row r="47" ht="52" customHeight="1">
      <x:c r="A47" s="9"/>
      <x:c r="B47" s="9"/>
      <x:c r="C47" s="9"/>
      <x:c r="D47" s="9"/>
      <x:c r="E47" s="9"/>
      <x:c r="F47" s="9"/>
      <x:c r="G47" s="9"/>
      <x:c r="H47" s="9"/>
      <x:c r="I47" s="23"/>
      <x:c r="J47" s="23"/>
      <x:c r="K47" s="9"/>
      <x:c r="L47" s="23"/>
      <x:c r="M47" s="9"/>
      <x:c r="N47" s="9"/>
      <x:c r="O47" s="9"/>
      <x:c r="P47" s="9"/>
      <x:c r="Q47" s="9"/>
      <x:c r="R47" s="9"/>
      <x:c r="S47" s="23"/>
      <x:c r="T47" s="9"/>
      <x:c r="U47" s="23"/>
      <x:c r="V47" s="23"/>
      <x:c r="W47" s="9"/>
      <x:c r="X47" s="9"/>
      <x:c r="Y47" s="17" t="str">
        <x:f>IF(COUNTA(A47:X47)=0,"",IF(OR(ISERROR($B$7),ISERROR(I47),ISERROR(J47),ISERROR(L47),ISERROR(S47),ISERROR(U47),ISERROR(V47)),"Check: numeric/date input error",IF(OR(LEN(TRIM(A47&amp;""))=0,NOT(ISTEXT(A47)),NOT(EXACT(A47,TRIM(A47)))),"Check: record ID missing or untrimmed",IF(OR(ISNUMBER(FIND("*",A47)),ISNUMBER(FIND("?",A47)),ISNUMBER(FIND("~",A47))),"Check: record ID contains wildcard",IF(OR(LEN(TRIM(B47&amp;""))=0,NOT(ISTEXT(B47)),NOT(EXACT(B47,TRIM(B47)))),"Check: document ID missing or untrimmed",IF(OR(ISNUMBER(FIND("*",B47)),ISNUMBER(FIND("?",B47)),ISNUMBER(FIND("~",B47))),"Check: document ID contains wildcard",IF(OR(LEN(TRIM(C47&amp;""))=0,NOT(ISTEXT(C47)),NOT(EXACT(C47,TRIM(C47)))),"Check: version label missing or untrimmed",IF(OR(ISNUMBER(FIND("*",C47)),ISNUMBER(FIND("?",C47)),ISNUMBER(FIND("~",C47))),"Check: version label contains wildcard",IF(COUNTIFS($A$15:$A$74,A47)&gt;1,"Check: duplicate record ID",IF(COUNTIFS($B$15:$B$74,B47,$C$15:$C$74,C47)&gt;1,"Check: duplicate document-version",IF(AND(EXACT(N47,"Current"),COUNTIFS($B$15:$B$74,B47,$N$15:$N$74,"Current")&gt;1),"Check: multiple current versions",IF(OR(LEN(TRIM($B$6&amp;""))=0,NOT(IF(AND(ISNUMBER($B$7),NOT(ISLOGICAL($B$7))),AND($B$7&gt;=1,$B$7&lt;=2958465,MOD($B$7,1)=0),FALSE))),"Check: register setup",IF(OR(LEN(TRIM(D47&amp;""))=0,LEN(TRIM(E47&amp;""))=0,LEN(TRIM(G47&amp;""))=0,LEN(TRIM(P47&amp;""))=0,LEN(TRIM(W47&amp;""))=0),"Check: core documentation missing",IF(NOT(OR(EXACT(F47,"Source record"),EXACT(F47,"Calculation"),EXACT(F47,"Method note"),EXACT(F47,"Approval record"),EXACT(F47,"Other"))),"Check: document type invalid",IF(NOT(OR(EXACT(H47,"Duration"),EXACT(H47,"Point in time"),EXACT(H47,"Not period specific"))),"Check: period basis invalid",IF(NOT(OR(EXACT(M47,"Accessible"),EXACT(M47,"Restricted"),EXACT(M47,"Not checked"),EXACT(M47,"Unavailable"))),"Check: access review invalid",IF(NOT(OR(EXACT(N47,"Draft"),EXACT(N47,"Current"),EXACT(N47,"Superseded"),EXACT(N47,"Withdrawn"))),"Check: document state invalid",IF(NOT(OR(EXACT(Q47,"Not reviewed"),EXACT(Q47,"In review"),EXACT(Q47,"Changes requested"),EXACT(Q47,"Approved"),EXACT(Q47,"Rejected"))),"Check: review state invalid",IF(OR(AND(LEN(I47&amp;"")&gt;0,NOT(IF(AND(ISNUMBER(I47),NOT(ISLOGICAL(I47))),AND(I47&gt;=1,I47&lt;=2958465,MOD(I47,1)=0),FALSE))),AND(LEN(J47&amp;"")&gt;0,NOT(IF(AND(ISNUMBER(J47),NOT(ISLOGICAL(J47))),AND(J47&gt;=1,J47&lt;=2958465,MOD(J47,1)=0),FALSE))),AND(LEN(L47&amp;"")&gt;0,NOT(IF(AND(ISNUMBER(L47),NOT(ISLOGICAL(L47))),AND(L47&gt;=1,L47&lt;=2958465,MOD(L47,1)=0),FALSE))),AND(LEN(S47&amp;"")&gt;0,NOT(IF(AND(ISNUMBER(S47),NOT(ISLOGICAL(S47))),AND(S47&gt;=1,S47&lt;=2958465,MOD(S47,1)=0),FALSE))),AND(LEN(U47&amp;"")&gt;0,NOT(IF(AND(ISNUMBER(U47),NOT(ISLOGICAL(U47))),AND(U47&gt;=1,U47&lt;=2958465,MOD(U47,1)=0),FALSE))),AND(LEN(V47&amp;"")&gt;0,NOT(IF(AND(ISNUMBER(V47),NOT(ISLOGICAL(V47))),AND(V47&gt;=1,V47&lt;=2958465,MOD(V47,1)=0),FALSE)))),"Check: entered date invalid",IF(AND(EXACT(H47,"Duration"),OR(LEN(I47&amp;"")=0,LEN(J47&amp;"")=0,I47&gt;J47)),"Check: duration dates invalid",IF(AND(EXACT(H47,"Point in time"),OR(LEN(I47&amp;"")=0,AND(LEN(J47&amp;"")&gt;0,J47&lt;&gt;I47))),"Check: point-in-time date invalid",IF(AND(EXACT(H47,"Not period specific"),OR(LEN(I47&amp;"")&gt;0,LEN(J47&amp;"")&gt;0)),"Check: remove unused coverage dates",IF(AND(NOT(EXACT(N47,"Draft")),OR(LEN(TRIM(K47&amp;""))=0,LEN(L47&amp;"")=0)),"Check: source location or receipt missing",IF(OR(AND(LEN(L47&amp;"")&gt;0,L47&gt;$B$7),AND(LEN(S47&amp;"")&gt;0,S47&gt;$B$7)),"Check: actual date after as-of",IF(AND(NOT(EXACT(Q47,"Not reviewed")),OR(LEN(TRIM(R47&amp;""))=0,LEN(S47&amp;"")=0,LEN(L47&amp;"")=0,LEN(TRIM(T47&amp;""))=0)),"Check: review record incomplete",IF(AND(EXACT(Q47,"Not reviewed"),LEN(S47&amp;"")&gt;0),"Check: update review state",IF(AND(LEN(S47&amp;"")&gt;0,LEN(L47&amp;"")&gt;0,S47&lt;L47),"Check: review precedes receipt",IF(OR(AND(LEN(U47&amp;"")&gt;0,LEN(S47&amp;"")&gt;0,U47&lt;S47),AND(LEN(V47&amp;"")&gt;0,LEN(S47&amp;"")&gt;0,V47&lt;S47)),"Check: review or validity date chronology",IF(AND(OR(NOT(EXACT(Q47,"Approved")),NOT(EXACT(N47,"Current")),NOT(EXACT(M47,"Accessible"))),LEN(TRIM(X47&amp;""))=0),"Check: action or reason missing","Recorded")))))))))))))))))))))))))))))</x:f>
      </x:c>
      <x:c r="Z47" s="17" t="str">
        <x:f>IF(LEN(Y47&amp;"")=0,"",IF(Y47&lt;&gt;"Recorded","Check: resolve input issue",IF(OR(EXACT(N47,"Superseded"),EXACT(N47,"Withdrawn"),EXACT(Q47,"Rejected")),"Do not use this version",IF(NOT(EXACT(N47,"Current")),"Draft version",IF(NOT(EXACT(M47,"Accessible")),"Access unresolved",IF(NOT(EXACT(Q47,"Approved")),"Review pending",IF(AND(LEN(V47&amp;"")&gt;0,V47&lt;$B$7),"Approval expired",IF(AND(LEN(U47&amp;"")&gt;0,U47&lt;=$B$7),"Review due","Ready for recorded purpose"))))))))</x:f>
      </x:c>
      <x:c r="AA47" s="17" t="str">
        <x:f>IF(Y47="Recorded",IF(AND(Y47="Recorded",EXACT(N47,"Current"),LEN(U47&amp;"")&gt;0),U47-$B$7,""),"")</x:f>
      </x:c>
    </x:row>
    <x:row r="48" ht="52" customHeight="1">
      <x:c r="A48" s="9"/>
      <x:c r="B48" s="9"/>
      <x:c r="C48" s="9"/>
      <x:c r="D48" s="9"/>
      <x:c r="E48" s="9"/>
      <x:c r="F48" s="9"/>
      <x:c r="G48" s="9"/>
      <x:c r="H48" s="9"/>
      <x:c r="I48" s="23"/>
      <x:c r="J48" s="23"/>
      <x:c r="K48" s="9"/>
      <x:c r="L48" s="23"/>
      <x:c r="M48" s="9"/>
      <x:c r="N48" s="9"/>
      <x:c r="O48" s="9"/>
      <x:c r="P48" s="9"/>
      <x:c r="Q48" s="9"/>
      <x:c r="R48" s="9"/>
      <x:c r="S48" s="23"/>
      <x:c r="T48" s="9"/>
      <x:c r="U48" s="23"/>
      <x:c r="V48" s="23"/>
      <x:c r="W48" s="9"/>
      <x:c r="X48" s="9"/>
      <x:c r="Y48" s="17" t="str">
        <x:f>IF(COUNTA(A48:X48)=0,"",IF(OR(ISERROR($B$7),ISERROR(I48),ISERROR(J48),ISERROR(L48),ISERROR(S48),ISERROR(U48),ISERROR(V48)),"Check: numeric/date input error",IF(OR(LEN(TRIM(A48&amp;""))=0,NOT(ISTEXT(A48)),NOT(EXACT(A48,TRIM(A48)))),"Check: record ID missing or untrimmed",IF(OR(ISNUMBER(FIND("*",A48)),ISNUMBER(FIND("?",A48)),ISNUMBER(FIND("~",A48))),"Check: record ID contains wildcard",IF(OR(LEN(TRIM(B48&amp;""))=0,NOT(ISTEXT(B48)),NOT(EXACT(B48,TRIM(B48)))),"Check: document ID missing or untrimmed",IF(OR(ISNUMBER(FIND("*",B48)),ISNUMBER(FIND("?",B48)),ISNUMBER(FIND("~",B48))),"Check: document ID contains wildcard",IF(OR(LEN(TRIM(C48&amp;""))=0,NOT(ISTEXT(C48)),NOT(EXACT(C48,TRIM(C48)))),"Check: version label missing or untrimmed",IF(OR(ISNUMBER(FIND("*",C48)),ISNUMBER(FIND("?",C48)),ISNUMBER(FIND("~",C48))),"Check: version label contains wildcard",IF(COUNTIFS($A$15:$A$74,A48)&gt;1,"Check: duplicate record ID",IF(COUNTIFS($B$15:$B$74,B48,$C$15:$C$74,C48)&gt;1,"Check: duplicate document-version",IF(AND(EXACT(N48,"Current"),COUNTIFS($B$15:$B$74,B48,$N$15:$N$74,"Current")&gt;1),"Check: multiple current versions",IF(OR(LEN(TRIM($B$6&amp;""))=0,NOT(IF(AND(ISNUMBER($B$7),NOT(ISLOGICAL($B$7))),AND($B$7&gt;=1,$B$7&lt;=2958465,MOD($B$7,1)=0),FALSE))),"Check: register setup",IF(OR(LEN(TRIM(D48&amp;""))=0,LEN(TRIM(E48&amp;""))=0,LEN(TRIM(G48&amp;""))=0,LEN(TRIM(P48&amp;""))=0,LEN(TRIM(W48&amp;""))=0),"Check: core documentation missing",IF(NOT(OR(EXACT(F48,"Source record"),EXACT(F48,"Calculation"),EXACT(F48,"Method note"),EXACT(F48,"Approval record"),EXACT(F48,"Other"))),"Check: document type invalid",IF(NOT(OR(EXACT(H48,"Duration"),EXACT(H48,"Point in time"),EXACT(H48,"Not period specific"))),"Check: period basis invalid",IF(NOT(OR(EXACT(M48,"Accessible"),EXACT(M48,"Restricted"),EXACT(M48,"Not checked"),EXACT(M48,"Unavailable"))),"Check: access review invalid",IF(NOT(OR(EXACT(N48,"Draft"),EXACT(N48,"Current"),EXACT(N48,"Superseded"),EXACT(N48,"Withdrawn"))),"Check: document state invalid",IF(NOT(OR(EXACT(Q48,"Not reviewed"),EXACT(Q48,"In review"),EXACT(Q48,"Changes requested"),EXACT(Q48,"Approved"),EXACT(Q48,"Rejected"))),"Check: review state invalid",IF(OR(AND(LEN(I48&amp;"")&gt;0,NOT(IF(AND(ISNUMBER(I48),NOT(ISLOGICAL(I48))),AND(I48&gt;=1,I48&lt;=2958465,MOD(I48,1)=0),FALSE))),AND(LEN(J48&amp;"")&gt;0,NOT(IF(AND(ISNUMBER(J48),NOT(ISLOGICAL(J48))),AND(J48&gt;=1,J48&lt;=2958465,MOD(J48,1)=0),FALSE))),AND(LEN(L48&amp;"")&gt;0,NOT(IF(AND(ISNUMBER(L48),NOT(ISLOGICAL(L48))),AND(L48&gt;=1,L48&lt;=2958465,MOD(L48,1)=0),FALSE))),AND(LEN(S48&amp;"")&gt;0,NOT(IF(AND(ISNUMBER(S48),NOT(ISLOGICAL(S48))),AND(S48&gt;=1,S48&lt;=2958465,MOD(S48,1)=0),FALSE))),AND(LEN(U48&amp;"")&gt;0,NOT(IF(AND(ISNUMBER(U48),NOT(ISLOGICAL(U48))),AND(U48&gt;=1,U48&lt;=2958465,MOD(U48,1)=0),FALSE))),AND(LEN(V48&amp;"")&gt;0,NOT(IF(AND(ISNUMBER(V48),NOT(ISLOGICAL(V48))),AND(V48&gt;=1,V48&lt;=2958465,MOD(V48,1)=0),FALSE)))),"Check: entered date invalid",IF(AND(EXACT(H48,"Duration"),OR(LEN(I48&amp;"")=0,LEN(J48&amp;"")=0,I48&gt;J48)),"Check: duration dates invalid",IF(AND(EXACT(H48,"Point in time"),OR(LEN(I48&amp;"")=0,AND(LEN(J48&amp;"")&gt;0,J48&lt;&gt;I48))),"Check: point-in-time date invalid",IF(AND(EXACT(H48,"Not period specific"),OR(LEN(I48&amp;"")&gt;0,LEN(J48&amp;"")&gt;0)),"Check: remove unused coverage dates",IF(AND(NOT(EXACT(N48,"Draft")),OR(LEN(TRIM(K48&amp;""))=0,LEN(L48&amp;"")=0)),"Check: source location or receipt missing",IF(OR(AND(LEN(L48&amp;"")&gt;0,L48&gt;$B$7),AND(LEN(S48&amp;"")&gt;0,S48&gt;$B$7)),"Check: actual date after as-of",IF(AND(NOT(EXACT(Q48,"Not reviewed")),OR(LEN(TRIM(R48&amp;""))=0,LEN(S48&amp;"")=0,LEN(L48&amp;"")=0,LEN(TRIM(T48&amp;""))=0)),"Check: review record incomplete",IF(AND(EXACT(Q48,"Not reviewed"),LEN(S48&amp;"")&gt;0),"Check: update review state",IF(AND(LEN(S48&amp;"")&gt;0,LEN(L48&amp;"")&gt;0,S48&lt;L48),"Check: review precedes receipt",IF(OR(AND(LEN(U48&amp;"")&gt;0,LEN(S48&amp;"")&gt;0,U48&lt;S48),AND(LEN(V48&amp;"")&gt;0,LEN(S48&amp;"")&gt;0,V48&lt;S48)),"Check: review or validity date chronology",IF(AND(OR(NOT(EXACT(Q48,"Approved")),NOT(EXACT(N48,"Current")),NOT(EXACT(M48,"Accessible"))),LEN(TRIM(X48&amp;""))=0),"Check: action or reason missing","Recorded")))))))))))))))))))))))))))))</x:f>
      </x:c>
      <x:c r="Z48" s="17" t="str">
        <x:f>IF(LEN(Y48&amp;"")=0,"",IF(Y48&lt;&gt;"Recorded","Check: resolve input issue",IF(OR(EXACT(N48,"Superseded"),EXACT(N48,"Withdrawn"),EXACT(Q48,"Rejected")),"Do not use this version",IF(NOT(EXACT(N48,"Current")),"Draft version",IF(NOT(EXACT(M48,"Accessible")),"Access unresolved",IF(NOT(EXACT(Q48,"Approved")),"Review pending",IF(AND(LEN(V48&amp;"")&gt;0,V48&lt;$B$7),"Approval expired",IF(AND(LEN(U48&amp;"")&gt;0,U48&lt;=$B$7),"Review due","Ready for recorded purpose"))))))))</x:f>
      </x:c>
      <x:c r="AA48" s="17" t="str">
        <x:f>IF(Y48="Recorded",IF(AND(Y48="Recorded",EXACT(N48,"Current"),LEN(U48&amp;"")&gt;0),U48-$B$7,""),"")</x:f>
      </x:c>
    </x:row>
    <x:row r="49" ht="52" customHeight="1">
      <x:c r="A49" s="9"/>
      <x:c r="B49" s="9"/>
      <x:c r="C49" s="9"/>
      <x:c r="D49" s="9"/>
      <x:c r="E49" s="9"/>
      <x:c r="F49" s="9"/>
      <x:c r="G49" s="9"/>
      <x:c r="H49" s="9"/>
      <x:c r="I49" s="23"/>
      <x:c r="J49" s="23"/>
      <x:c r="K49" s="9"/>
      <x:c r="L49" s="23"/>
      <x:c r="M49" s="9"/>
      <x:c r="N49" s="9"/>
      <x:c r="O49" s="9"/>
      <x:c r="P49" s="9"/>
      <x:c r="Q49" s="9"/>
      <x:c r="R49" s="9"/>
      <x:c r="S49" s="23"/>
      <x:c r="T49" s="9"/>
      <x:c r="U49" s="23"/>
      <x:c r="V49" s="23"/>
      <x:c r="W49" s="9"/>
      <x:c r="X49" s="9"/>
      <x:c r="Y49" s="17" t="str">
        <x:f>IF(COUNTA(A49:X49)=0,"",IF(OR(ISERROR($B$7),ISERROR(I49),ISERROR(J49),ISERROR(L49),ISERROR(S49),ISERROR(U49),ISERROR(V49)),"Check: numeric/date input error",IF(OR(LEN(TRIM(A49&amp;""))=0,NOT(ISTEXT(A49)),NOT(EXACT(A49,TRIM(A49)))),"Check: record ID missing or untrimmed",IF(OR(ISNUMBER(FIND("*",A49)),ISNUMBER(FIND("?",A49)),ISNUMBER(FIND("~",A49))),"Check: record ID contains wildcard",IF(OR(LEN(TRIM(B49&amp;""))=0,NOT(ISTEXT(B49)),NOT(EXACT(B49,TRIM(B49)))),"Check: document ID missing or untrimmed",IF(OR(ISNUMBER(FIND("*",B49)),ISNUMBER(FIND("?",B49)),ISNUMBER(FIND("~",B49))),"Check: document ID contains wildcard",IF(OR(LEN(TRIM(C49&amp;""))=0,NOT(ISTEXT(C49)),NOT(EXACT(C49,TRIM(C49)))),"Check: version label missing or untrimmed",IF(OR(ISNUMBER(FIND("*",C49)),ISNUMBER(FIND("?",C49)),ISNUMBER(FIND("~",C49))),"Check: version label contains wildcard",IF(COUNTIFS($A$15:$A$74,A49)&gt;1,"Check: duplicate record ID",IF(COUNTIFS($B$15:$B$74,B49,$C$15:$C$74,C49)&gt;1,"Check: duplicate document-version",IF(AND(EXACT(N49,"Current"),COUNTIFS($B$15:$B$74,B49,$N$15:$N$74,"Current")&gt;1),"Check: multiple current versions",IF(OR(LEN(TRIM($B$6&amp;""))=0,NOT(IF(AND(ISNUMBER($B$7),NOT(ISLOGICAL($B$7))),AND($B$7&gt;=1,$B$7&lt;=2958465,MOD($B$7,1)=0),FALSE))),"Check: register setup",IF(OR(LEN(TRIM(D49&amp;""))=0,LEN(TRIM(E49&amp;""))=0,LEN(TRIM(G49&amp;""))=0,LEN(TRIM(P49&amp;""))=0,LEN(TRIM(W49&amp;""))=0),"Check: core documentation missing",IF(NOT(OR(EXACT(F49,"Source record"),EXACT(F49,"Calculation"),EXACT(F49,"Method note"),EXACT(F49,"Approval record"),EXACT(F49,"Other"))),"Check: document type invalid",IF(NOT(OR(EXACT(H49,"Duration"),EXACT(H49,"Point in time"),EXACT(H49,"Not period specific"))),"Check: period basis invalid",IF(NOT(OR(EXACT(M49,"Accessible"),EXACT(M49,"Restricted"),EXACT(M49,"Not checked"),EXACT(M49,"Unavailable"))),"Check: access review invalid",IF(NOT(OR(EXACT(N49,"Draft"),EXACT(N49,"Current"),EXACT(N49,"Superseded"),EXACT(N49,"Withdrawn"))),"Check: document state invalid",IF(NOT(OR(EXACT(Q49,"Not reviewed"),EXACT(Q49,"In review"),EXACT(Q49,"Changes requested"),EXACT(Q49,"Approved"),EXACT(Q49,"Rejected"))),"Check: review state invalid",IF(OR(AND(LEN(I49&amp;"")&gt;0,NOT(IF(AND(ISNUMBER(I49),NOT(ISLOGICAL(I49))),AND(I49&gt;=1,I49&lt;=2958465,MOD(I49,1)=0),FALSE))),AND(LEN(J49&amp;"")&gt;0,NOT(IF(AND(ISNUMBER(J49),NOT(ISLOGICAL(J49))),AND(J49&gt;=1,J49&lt;=2958465,MOD(J49,1)=0),FALSE))),AND(LEN(L49&amp;"")&gt;0,NOT(IF(AND(ISNUMBER(L49),NOT(ISLOGICAL(L49))),AND(L49&gt;=1,L49&lt;=2958465,MOD(L49,1)=0),FALSE))),AND(LEN(S49&amp;"")&gt;0,NOT(IF(AND(ISNUMBER(S49),NOT(ISLOGICAL(S49))),AND(S49&gt;=1,S49&lt;=2958465,MOD(S49,1)=0),FALSE))),AND(LEN(U49&amp;"")&gt;0,NOT(IF(AND(ISNUMBER(U49),NOT(ISLOGICAL(U49))),AND(U49&gt;=1,U49&lt;=2958465,MOD(U49,1)=0),FALSE))),AND(LEN(V49&amp;"")&gt;0,NOT(IF(AND(ISNUMBER(V49),NOT(ISLOGICAL(V49))),AND(V49&gt;=1,V49&lt;=2958465,MOD(V49,1)=0),FALSE)))),"Check: entered date invalid",IF(AND(EXACT(H49,"Duration"),OR(LEN(I49&amp;"")=0,LEN(J49&amp;"")=0,I49&gt;J49)),"Check: duration dates invalid",IF(AND(EXACT(H49,"Point in time"),OR(LEN(I49&amp;"")=0,AND(LEN(J49&amp;"")&gt;0,J49&lt;&gt;I49))),"Check: point-in-time date invalid",IF(AND(EXACT(H49,"Not period specific"),OR(LEN(I49&amp;"")&gt;0,LEN(J49&amp;"")&gt;0)),"Check: remove unused coverage dates",IF(AND(NOT(EXACT(N49,"Draft")),OR(LEN(TRIM(K49&amp;""))=0,LEN(L49&amp;"")=0)),"Check: source location or receipt missing",IF(OR(AND(LEN(L49&amp;"")&gt;0,L49&gt;$B$7),AND(LEN(S49&amp;"")&gt;0,S49&gt;$B$7)),"Check: actual date after as-of",IF(AND(NOT(EXACT(Q49,"Not reviewed")),OR(LEN(TRIM(R49&amp;""))=0,LEN(S49&amp;"")=0,LEN(L49&amp;"")=0,LEN(TRIM(T49&amp;""))=0)),"Check: review record incomplete",IF(AND(EXACT(Q49,"Not reviewed"),LEN(S49&amp;"")&gt;0),"Check: update review state",IF(AND(LEN(S49&amp;"")&gt;0,LEN(L49&amp;"")&gt;0,S49&lt;L49),"Check: review precedes receipt",IF(OR(AND(LEN(U49&amp;"")&gt;0,LEN(S49&amp;"")&gt;0,U49&lt;S49),AND(LEN(V49&amp;"")&gt;0,LEN(S49&amp;"")&gt;0,V49&lt;S49)),"Check: review or validity date chronology",IF(AND(OR(NOT(EXACT(Q49,"Approved")),NOT(EXACT(N49,"Current")),NOT(EXACT(M49,"Accessible"))),LEN(TRIM(X49&amp;""))=0),"Check: action or reason missing","Recorded")))))))))))))))))))))))))))))</x:f>
      </x:c>
      <x:c r="Z49" s="17" t="str">
        <x:f>IF(LEN(Y49&amp;"")=0,"",IF(Y49&lt;&gt;"Recorded","Check: resolve input issue",IF(OR(EXACT(N49,"Superseded"),EXACT(N49,"Withdrawn"),EXACT(Q49,"Rejected")),"Do not use this version",IF(NOT(EXACT(N49,"Current")),"Draft version",IF(NOT(EXACT(M49,"Accessible")),"Access unresolved",IF(NOT(EXACT(Q49,"Approved")),"Review pending",IF(AND(LEN(V49&amp;"")&gt;0,V49&lt;$B$7),"Approval expired",IF(AND(LEN(U49&amp;"")&gt;0,U49&lt;=$B$7),"Review due","Ready for recorded purpose"))))))))</x:f>
      </x:c>
      <x:c r="AA49" s="17" t="str">
        <x:f>IF(Y49="Recorded",IF(AND(Y49="Recorded",EXACT(N49,"Current"),LEN(U49&amp;"")&gt;0),U49-$B$7,""),"")</x:f>
      </x:c>
    </x:row>
    <x:row r="50" ht="52" customHeight="1">
      <x:c r="A50" s="9"/>
      <x:c r="B50" s="9"/>
      <x:c r="C50" s="9"/>
      <x:c r="D50" s="9"/>
      <x:c r="E50" s="9"/>
      <x:c r="F50" s="9"/>
      <x:c r="G50" s="9"/>
      <x:c r="H50" s="9"/>
      <x:c r="I50" s="23"/>
      <x:c r="J50" s="23"/>
      <x:c r="K50" s="9"/>
      <x:c r="L50" s="23"/>
      <x:c r="M50" s="9"/>
      <x:c r="N50" s="9"/>
      <x:c r="O50" s="9"/>
      <x:c r="P50" s="9"/>
      <x:c r="Q50" s="9"/>
      <x:c r="R50" s="9"/>
      <x:c r="S50" s="23"/>
      <x:c r="T50" s="9"/>
      <x:c r="U50" s="23"/>
      <x:c r="V50" s="23"/>
      <x:c r="W50" s="9"/>
      <x:c r="X50" s="9"/>
      <x:c r="Y50" s="17" t="str">
        <x:f>IF(COUNTA(A50:X50)=0,"",IF(OR(ISERROR($B$7),ISERROR(I50),ISERROR(J50),ISERROR(L50),ISERROR(S50),ISERROR(U50),ISERROR(V50)),"Check: numeric/date input error",IF(OR(LEN(TRIM(A50&amp;""))=0,NOT(ISTEXT(A50)),NOT(EXACT(A50,TRIM(A50)))),"Check: record ID missing or untrimmed",IF(OR(ISNUMBER(FIND("*",A50)),ISNUMBER(FIND("?",A50)),ISNUMBER(FIND("~",A50))),"Check: record ID contains wildcard",IF(OR(LEN(TRIM(B50&amp;""))=0,NOT(ISTEXT(B50)),NOT(EXACT(B50,TRIM(B50)))),"Check: document ID missing or untrimmed",IF(OR(ISNUMBER(FIND("*",B50)),ISNUMBER(FIND("?",B50)),ISNUMBER(FIND("~",B50))),"Check: document ID contains wildcard",IF(OR(LEN(TRIM(C50&amp;""))=0,NOT(ISTEXT(C50)),NOT(EXACT(C50,TRIM(C50)))),"Check: version label missing or untrimmed",IF(OR(ISNUMBER(FIND("*",C50)),ISNUMBER(FIND("?",C50)),ISNUMBER(FIND("~",C50))),"Check: version label contains wildcard",IF(COUNTIFS($A$15:$A$74,A50)&gt;1,"Check: duplicate record ID",IF(COUNTIFS($B$15:$B$74,B50,$C$15:$C$74,C50)&gt;1,"Check: duplicate document-version",IF(AND(EXACT(N50,"Current"),COUNTIFS($B$15:$B$74,B50,$N$15:$N$74,"Current")&gt;1),"Check: multiple current versions",IF(OR(LEN(TRIM($B$6&amp;""))=0,NOT(IF(AND(ISNUMBER($B$7),NOT(ISLOGICAL($B$7))),AND($B$7&gt;=1,$B$7&lt;=2958465,MOD($B$7,1)=0),FALSE))),"Check: register setup",IF(OR(LEN(TRIM(D50&amp;""))=0,LEN(TRIM(E50&amp;""))=0,LEN(TRIM(G50&amp;""))=0,LEN(TRIM(P50&amp;""))=0,LEN(TRIM(W50&amp;""))=0),"Check: core documentation missing",IF(NOT(OR(EXACT(F50,"Source record"),EXACT(F50,"Calculation"),EXACT(F50,"Method note"),EXACT(F50,"Approval record"),EXACT(F50,"Other"))),"Check: document type invalid",IF(NOT(OR(EXACT(H50,"Duration"),EXACT(H50,"Point in time"),EXACT(H50,"Not period specific"))),"Check: period basis invalid",IF(NOT(OR(EXACT(M50,"Accessible"),EXACT(M50,"Restricted"),EXACT(M50,"Not checked"),EXACT(M50,"Unavailable"))),"Check: access review invalid",IF(NOT(OR(EXACT(N50,"Draft"),EXACT(N50,"Current"),EXACT(N50,"Superseded"),EXACT(N50,"Withdrawn"))),"Check: document state invalid",IF(NOT(OR(EXACT(Q50,"Not reviewed"),EXACT(Q50,"In review"),EXACT(Q50,"Changes requested"),EXACT(Q50,"Approved"),EXACT(Q50,"Rejected"))),"Check: review state invalid",IF(OR(AND(LEN(I50&amp;"")&gt;0,NOT(IF(AND(ISNUMBER(I50),NOT(ISLOGICAL(I50))),AND(I50&gt;=1,I50&lt;=2958465,MOD(I50,1)=0),FALSE))),AND(LEN(J50&amp;"")&gt;0,NOT(IF(AND(ISNUMBER(J50),NOT(ISLOGICAL(J50))),AND(J50&gt;=1,J50&lt;=2958465,MOD(J50,1)=0),FALSE))),AND(LEN(L50&amp;"")&gt;0,NOT(IF(AND(ISNUMBER(L50),NOT(ISLOGICAL(L50))),AND(L50&gt;=1,L50&lt;=2958465,MOD(L50,1)=0),FALSE))),AND(LEN(S50&amp;"")&gt;0,NOT(IF(AND(ISNUMBER(S50),NOT(ISLOGICAL(S50))),AND(S50&gt;=1,S50&lt;=2958465,MOD(S50,1)=0),FALSE))),AND(LEN(U50&amp;"")&gt;0,NOT(IF(AND(ISNUMBER(U50),NOT(ISLOGICAL(U50))),AND(U50&gt;=1,U50&lt;=2958465,MOD(U50,1)=0),FALSE))),AND(LEN(V50&amp;"")&gt;0,NOT(IF(AND(ISNUMBER(V50),NOT(ISLOGICAL(V50))),AND(V50&gt;=1,V50&lt;=2958465,MOD(V50,1)=0),FALSE)))),"Check: entered date invalid",IF(AND(EXACT(H50,"Duration"),OR(LEN(I50&amp;"")=0,LEN(J50&amp;"")=0,I50&gt;J50)),"Check: duration dates invalid",IF(AND(EXACT(H50,"Point in time"),OR(LEN(I50&amp;"")=0,AND(LEN(J50&amp;"")&gt;0,J50&lt;&gt;I50))),"Check: point-in-time date invalid",IF(AND(EXACT(H50,"Not period specific"),OR(LEN(I50&amp;"")&gt;0,LEN(J50&amp;"")&gt;0)),"Check: remove unused coverage dates",IF(AND(NOT(EXACT(N50,"Draft")),OR(LEN(TRIM(K50&amp;""))=0,LEN(L50&amp;"")=0)),"Check: source location or receipt missing",IF(OR(AND(LEN(L50&amp;"")&gt;0,L50&gt;$B$7),AND(LEN(S50&amp;"")&gt;0,S50&gt;$B$7)),"Check: actual date after as-of",IF(AND(NOT(EXACT(Q50,"Not reviewed")),OR(LEN(TRIM(R50&amp;""))=0,LEN(S50&amp;"")=0,LEN(L50&amp;"")=0,LEN(TRIM(T50&amp;""))=0)),"Check: review record incomplete",IF(AND(EXACT(Q50,"Not reviewed"),LEN(S50&amp;"")&gt;0),"Check: update review state",IF(AND(LEN(S50&amp;"")&gt;0,LEN(L50&amp;"")&gt;0,S50&lt;L50),"Check: review precedes receipt",IF(OR(AND(LEN(U50&amp;"")&gt;0,LEN(S50&amp;"")&gt;0,U50&lt;S50),AND(LEN(V50&amp;"")&gt;0,LEN(S50&amp;"")&gt;0,V50&lt;S50)),"Check: review or validity date chronology",IF(AND(OR(NOT(EXACT(Q50,"Approved")),NOT(EXACT(N50,"Current")),NOT(EXACT(M50,"Accessible"))),LEN(TRIM(X50&amp;""))=0),"Check: action or reason missing","Recorded")))))))))))))))))))))))))))))</x:f>
      </x:c>
      <x:c r="Z50" s="17" t="str">
        <x:f>IF(LEN(Y50&amp;"")=0,"",IF(Y50&lt;&gt;"Recorded","Check: resolve input issue",IF(OR(EXACT(N50,"Superseded"),EXACT(N50,"Withdrawn"),EXACT(Q50,"Rejected")),"Do not use this version",IF(NOT(EXACT(N50,"Current")),"Draft version",IF(NOT(EXACT(M50,"Accessible")),"Access unresolved",IF(NOT(EXACT(Q50,"Approved")),"Review pending",IF(AND(LEN(V50&amp;"")&gt;0,V50&lt;$B$7),"Approval expired",IF(AND(LEN(U50&amp;"")&gt;0,U50&lt;=$B$7),"Review due","Ready for recorded purpose"))))))))</x:f>
      </x:c>
      <x:c r="AA50" s="17" t="str">
        <x:f>IF(Y50="Recorded",IF(AND(Y50="Recorded",EXACT(N50,"Current"),LEN(U50&amp;"")&gt;0),U50-$B$7,""),"")</x:f>
      </x:c>
    </x:row>
    <x:row r="51" ht="52" customHeight="1">
      <x:c r="A51" s="9"/>
      <x:c r="B51" s="9"/>
      <x:c r="C51" s="9"/>
      <x:c r="D51" s="9"/>
      <x:c r="E51" s="9"/>
      <x:c r="F51" s="9"/>
      <x:c r="G51" s="9"/>
      <x:c r="H51" s="9"/>
      <x:c r="I51" s="23"/>
      <x:c r="J51" s="23"/>
      <x:c r="K51" s="9"/>
      <x:c r="L51" s="23"/>
      <x:c r="M51" s="9"/>
      <x:c r="N51" s="9"/>
      <x:c r="O51" s="9"/>
      <x:c r="P51" s="9"/>
      <x:c r="Q51" s="9"/>
      <x:c r="R51" s="9"/>
      <x:c r="S51" s="23"/>
      <x:c r="T51" s="9"/>
      <x:c r="U51" s="23"/>
      <x:c r="V51" s="23"/>
      <x:c r="W51" s="9"/>
      <x:c r="X51" s="9"/>
      <x:c r="Y51" s="17" t="str">
        <x:f>IF(COUNTA(A51:X51)=0,"",IF(OR(ISERROR($B$7),ISERROR(I51),ISERROR(J51),ISERROR(L51),ISERROR(S51),ISERROR(U51),ISERROR(V51)),"Check: numeric/date input error",IF(OR(LEN(TRIM(A51&amp;""))=0,NOT(ISTEXT(A51)),NOT(EXACT(A51,TRIM(A51)))),"Check: record ID missing or untrimmed",IF(OR(ISNUMBER(FIND("*",A51)),ISNUMBER(FIND("?",A51)),ISNUMBER(FIND("~",A51))),"Check: record ID contains wildcard",IF(OR(LEN(TRIM(B51&amp;""))=0,NOT(ISTEXT(B51)),NOT(EXACT(B51,TRIM(B51)))),"Check: document ID missing or untrimmed",IF(OR(ISNUMBER(FIND("*",B51)),ISNUMBER(FIND("?",B51)),ISNUMBER(FIND("~",B51))),"Check: document ID contains wildcard",IF(OR(LEN(TRIM(C51&amp;""))=0,NOT(ISTEXT(C51)),NOT(EXACT(C51,TRIM(C51)))),"Check: version label missing or untrimmed",IF(OR(ISNUMBER(FIND("*",C51)),ISNUMBER(FIND("?",C51)),ISNUMBER(FIND("~",C51))),"Check: version label contains wildcard",IF(COUNTIFS($A$15:$A$74,A51)&gt;1,"Check: duplicate record ID",IF(COUNTIFS($B$15:$B$74,B51,$C$15:$C$74,C51)&gt;1,"Check: duplicate document-version",IF(AND(EXACT(N51,"Current"),COUNTIFS($B$15:$B$74,B51,$N$15:$N$74,"Current")&gt;1),"Check: multiple current versions",IF(OR(LEN(TRIM($B$6&amp;""))=0,NOT(IF(AND(ISNUMBER($B$7),NOT(ISLOGICAL($B$7))),AND($B$7&gt;=1,$B$7&lt;=2958465,MOD($B$7,1)=0),FALSE))),"Check: register setup",IF(OR(LEN(TRIM(D51&amp;""))=0,LEN(TRIM(E51&amp;""))=0,LEN(TRIM(G51&amp;""))=0,LEN(TRIM(P51&amp;""))=0,LEN(TRIM(W51&amp;""))=0),"Check: core documentation missing",IF(NOT(OR(EXACT(F51,"Source record"),EXACT(F51,"Calculation"),EXACT(F51,"Method note"),EXACT(F51,"Approval record"),EXACT(F51,"Other"))),"Check: document type invalid",IF(NOT(OR(EXACT(H51,"Duration"),EXACT(H51,"Point in time"),EXACT(H51,"Not period specific"))),"Check: period basis invalid",IF(NOT(OR(EXACT(M51,"Accessible"),EXACT(M51,"Restricted"),EXACT(M51,"Not checked"),EXACT(M51,"Unavailable"))),"Check: access review invalid",IF(NOT(OR(EXACT(N51,"Draft"),EXACT(N51,"Current"),EXACT(N51,"Superseded"),EXACT(N51,"Withdrawn"))),"Check: document state invalid",IF(NOT(OR(EXACT(Q51,"Not reviewed"),EXACT(Q51,"In review"),EXACT(Q51,"Changes requested"),EXACT(Q51,"Approved"),EXACT(Q51,"Rejected"))),"Check: review state invalid",IF(OR(AND(LEN(I51&amp;"")&gt;0,NOT(IF(AND(ISNUMBER(I51),NOT(ISLOGICAL(I51))),AND(I51&gt;=1,I51&lt;=2958465,MOD(I51,1)=0),FALSE))),AND(LEN(J51&amp;"")&gt;0,NOT(IF(AND(ISNUMBER(J51),NOT(ISLOGICAL(J51))),AND(J51&gt;=1,J51&lt;=2958465,MOD(J51,1)=0),FALSE))),AND(LEN(L51&amp;"")&gt;0,NOT(IF(AND(ISNUMBER(L51),NOT(ISLOGICAL(L51))),AND(L51&gt;=1,L51&lt;=2958465,MOD(L51,1)=0),FALSE))),AND(LEN(S51&amp;"")&gt;0,NOT(IF(AND(ISNUMBER(S51),NOT(ISLOGICAL(S51))),AND(S51&gt;=1,S51&lt;=2958465,MOD(S51,1)=0),FALSE))),AND(LEN(U51&amp;"")&gt;0,NOT(IF(AND(ISNUMBER(U51),NOT(ISLOGICAL(U51))),AND(U51&gt;=1,U51&lt;=2958465,MOD(U51,1)=0),FALSE))),AND(LEN(V51&amp;"")&gt;0,NOT(IF(AND(ISNUMBER(V51),NOT(ISLOGICAL(V51))),AND(V51&gt;=1,V51&lt;=2958465,MOD(V51,1)=0),FALSE)))),"Check: entered date invalid",IF(AND(EXACT(H51,"Duration"),OR(LEN(I51&amp;"")=0,LEN(J51&amp;"")=0,I51&gt;J51)),"Check: duration dates invalid",IF(AND(EXACT(H51,"Point in time"),OR(LEN(I51&amp;"")=0,AND(LEN(J51&amp;"")&gt;0,J51&lt;&gt;I51))),"Check: point-in-time date invalid",IF(AND(EXACT(H51,"Not period specific"),OR(LEN(I51&amp;"")&gt;0,LEN(J51&amp;"")&gt;0)),"Check: remove unused coverage dates",IF(AND(NOT(EXACT(N51,"Draft")),OR(LEN(TRIM(K51&amp;""))=0,LEN(L51&amp;"")=0)),"Check: source location or receipt missing",IF(OR(AND(LEN(L51&amp;"")&gt;0,L51&gt;$B$7),AND(LEN(S51&amp;"")&gt;0,S51&gt;$B$7)),"Check: actual date after as-of",IF(AND(NOT(EXACT(Q51,"Not reviewed")),OR(LEN(TRIM(R51&amp;""))=0,LEN(S51&amp;"")=0,LEN(L51&amp;"")=0,LEN(TRIM(T51&amp;""))=0)),"Check: review record incomplete",IF(AND(EXACT(Q51,"Not reviewed"),LEN(S51&amp;"")&gt;0),"Check: update review state",IF(AND(LEN(S51&amp;"")&gt;0,LEN(L51&amp;"")&gt;0,S51&lt;L51),"Check: review precedes receipt",IF(OR(AND(LEN(U51&amp;"")&gt;0,LEN(S51&amp;"")&gt;0,U51&lt;S51),AND(LEN(V51&amp;"")&gt;0,LEN(S51&amp;"")&gt;0,V51&lt;S51)),"Check: review or validity date chronology",IF(AND(OR(NOT(EXACT(Q51,"Approved")),NOT(EXACT(N51,"Current")),NOT(EXACT(M51,"Accessible"))),LEN(TRIM(X51&amp;""))=0),"Check: action or reason missing","Recorded")))))))))))))))))))))))))))))</x:f>
      </x:c>
      <x:c r="Z51" s="17" t="str">
        <x:f>IF(LEN(Y51&amp;"")=0,"",IF(Y51&lt;&gt;"Recorded","Check: resolve input issue",IF(OR(EXACT(N51,"Superseded"),EXACT(N51,"Withdrawn"),EXACT(Q51,"Rejected")),"Do not use this version",IF(NOT(EXACT(N51,"Current")),"Draft version",IF(NOT(EXACT(M51,"Accessible")),"Access unresolved",IF(NOT(EXACT(Q51,"Approved")),"Review pending",IF(AND(LEN(V51&amp;"")&gt;0,V51&lt;$B$7),"Approval expired",IF(AND(LEN(U51&amp;"")&gt;0,U51&lt;=$B$7),"Review due","Ready for recorded purpose"))))))))</x:f>
      </x:c>
      <x:c r="AA51" s="17" t="str">
        <x:f>IF(Y51="Recorded",IF(AND(Y51="Recorded",EXACT(N51,"Current"),LEN(U51&amp;"")&gt;0),U51-$B$7,""),"")</x:f>
      </x:c>
    </x:row>
    <x:row r="52" ht="52" customHeight="1">
      <x:c r="A52" s="9"/>
      <x:c r="B52" s="9"/>
      <x:c r="C52" s="9"/>
      <x:c r="D52" s="9"/>
      <x:c r="E52" s="9"/>
      <x:c r="F52" s="9"/>
      <x:c r="G52" s="9"/>
      <x:c r="H52" s="9"/>
      <x:c r="I52" s="23"/>
      <x:c r="J52" s="23"/>
      <x:c r="K52" s="9"/>
      <x:c r="L52" s="23"/>
      <x:c r="M52" s="9"/>
      <x:c r="N52" s="9"/>
      <x:c r="O52" s="9"/>
      <x:c r="P52" s="9"/>
      <x:c r="Q52" s="9"/>
      <x:c r="R52" s="9"/>
      <x:c r="S52" s="23"/>
      <x:c r="T52" s="9"/>
      <x:c r="U52" s="23"/>
      <x:c r="V52" s="23"/>
      <x:c r="W52" s="9"/>
      <x:c r="X52" s="9"/>
      <x:c r="Y52" s="17" t="str">
        <x:f>IF(COUNTA(A52:X52)=0,"",IF(OR(ISERROR($B$7),ISERROR(I52),ISERROR(J52),ISERROR(L52),ISERROR(S52),ISERROR(U52),ISERROR(V52)),"Check: numeric/date input error",IF(OR(LEN(TRIM(A52&amp;""))=0,NOT(ISTEXT(A52)),NOT(EXACT(A52,TRIM(A52)))),"Check: record ID missing or untrimmed",IF(OR(ISNUMBER(FIND("*",A52)),ISNUMBER(FIND("?",A52)),ISNUMBER(FIND("~",A52))),"Check: record ID contains wildcard",IF(OR(LEN(TRIM(B52&amp;""))=0,NOT(ISTEXT(B52)),NOT(EXACT(B52,TRIM(B52)))),"Check: document ID missing or untrimmed",IF(OR(ISNUMBER(FIND("*",B52)),ISNUMBER(FIND("?",B52)),ISNUMBER(FIND("~",B52))),"Check: document ID contains wildcard",IF(OR(LEN(TRIM(C52&amp;""))=0,NOT(ISTEXT(C52)),NOT(EXACT(C52,TRIM(C52)))),"Check: version label missing or untrimmed",IF(OR(ISNUMBER(FIND("*",C52)),ISNUMBER(FIND("?",C52)),ISNUMBER(FIND("~",C52))),"Check: version label contains wildcard",IF(COUNTIFS($A$15:$A$74,A52)&gt;1,"Check: duplicate record ID",IF(COUNTIFS($B$15:$B$74,B52,$C$15:$C$74,C52)&gt;1,"Check: duplicate document-version",IF(AND(EXACT(N52,"Current"),COUNTIFS($B$15:$B$74,B52,$N$15:$N$74,"Current")&gt;1),"Check: multiple current versions",IF(OR(LEN(TRIM($B$6&amp;""))=0,NOT(IF(AND(ISNUMBER($B$7),NOT(ISLOGICAL($B$7))),AND($B$7&gt;=1,$B$7&lt;=2958465,MOD($B$7,1)=0),FALSE))),"Check: register setup",IF(OR(LEN(TRIM(D52&amp;""))=0,LEN(TRIM(E52&amp;""))=0,LEN(TRIM(G52&amp;""))=0,LEN(TRIM(P52&amp;""))=0,LEN(TRIM(W52&amp;""))=0),"Check: core documentation missing",IF(NOT(OR(EXACT(F52,"Source record"),EXACT(F52,"Calculation"),EXACT(F52,"Method note"),EXACT(F52,"Approval record"),EXACT(F52,"Other"))),"Check: document type invalid",IF(NOT(OR(EXACT(H52,"Duration"),EXACT(H52,"Point in time"),EXACT(H52,"Not period specific"))),"Check: period basis invalid",IF(NOT(OR(EXACT(M52,"Accessible"),EXACT(M52,"Restricted"),EXACT(M52,"Not checked"),EXACT(M52,"Unavailable"))),"Check: access review invalid",IF(NOT(OR(EXACT(N52,"Draft"),EXACT(N52,"Current"),EXACT(N52,"Superseded"),EXACT(N52,"Withdrawn"))),"Check: document state invalid",IF(NOT(OR(EXACT(Q52,"Not reviewed"),EXACT(Q52,"In review"),EXACT(Q52,"Changes requested"),EXACT(Q52,"Approved"),EXACT(Q52,"Rejected"))),"Check: review state invalid",IF(OR(AND(LEN(I52&amp;"")&gt;0,NOT(IF(AND(ISNUMBER(I52),NOT(ISLOGICAL(I52))),AND(I52&gt;=1,I52&lt;=2958465,MOD(I52,1)=0),FALSE))),AND(LEN(J52&amp;"")&gt;0,NOT(IF(AND(ISNUMBER(J52),NOT(ISLOGICAL(J52))),AND(J52&gt;=1,J52&lt;=2958465,MOD(J52,1)=0),FALSE))),AND(LEN(L52&amp;"")&gt;0,NOT(IF(AND(ISNUMBER(L52),NOT(ISLOGICAL(L52))),AND(L52&gt;=1,L52&lt;=2958465,MOD(L52,1)=0),FALSE))),AND(LEN(S52&amp;"")&gt;0,NOT(IF(AND(ISNUMBER(S52),NOT(ISLOGICAL(S52))),AND(S52&gt;=1,S52&lt;=2958465,MOD(S52,1)=0),FALSE))),AND(LEN(U52&amp;"")&gt;0,NOT(IF(AND(ISNUMBER(U52),NOT(ISLOGICAL(U52))),AND(U52&gt;=1,U52&lt;=2958465,MOD(U52,1)=0),FALSE))),AND(LEN(V52&amp;"")&gt;0,NOT(IF(AND(ISNUMBER(V52),NOT(ISLOGICAL(V52))),AND(V52&gt;=1,V52&lt;=2958465,MOD(V52,1)=0),FALSE)))),"Check: entered date invalid",IF(AND(EXACT(H52,"Duration"),OR(LEN(I52&amp;"")=0,LEN(J52&amp;"")=0,I52&gt;J52)),"Check: duration dates invalid",IF(AND(EXACT(H52,"Point in time"),OR(LEN(I52&amp;"")=0,AND(LEN(J52&amp;"")&gt;0,J52&lt;&gt;I52))),"Check: point-in-time date invalid",IF(AND(EXACT(H52,"Not period specific"),OR(LEN(I52&amp;"")&gt;0,LEN(J52&amp;"")&gt;0)),"Check: remove unused coverage dates",IF(AND(NOT(EXACT(N52,"Draft")),OR(LEN(TRIM(K52&amp;""))=0,LEN(L52&amp;"")=0)),"Check: source location or receipt missing",IF(OR(AND(LEN(L52&amp;"")&gt;0,L52&gt;$B$7),AND(LEN(S52&amp;"")&gt;0,S52&gt;$B$7)),"Check: actual date after as-of",IF(AND(NOT(EXACT(Q52,"Not reviewed")),OR(LEN(TRIM(R52&amp;""))=0,LEN(S52&amp;"")=0,LEN(L52&amp;"")=0,LEN(TRIM(T52&amp;""))=0)),"Check: review record incomplete",IF(AND(EXACT(Q52,"Not reviewed"),LEN(S52&amp;"")&gt;0),"Check: update review state",IF(AND(LEN(S52&amp;"")&gt;0,LEN(L52&amp;"")&gt;0,S52&lt;L52),"Check: review precedes receipt",IF(OR(AND(LEN(U52&amp;"")&gt;0,LEN(S52&amp;"")&gt;0,U52&lt;S52),AND(LEN(V52&amp;"")&gt;0,LEN(S52&amp;"")&gt;0,V52&lt;S52)),"Check: review or validity date chronology",IF(AND(OR(NOT(EXACT(Q52,"Approved")),NOT(EXACT(N52,"Current")),NOT(EXACT(M52,"Accessible"))),LEN(TRIM(X52&amp;""))=0),"Check: action or reason missing","Recorded")))))))))))))))))))))))))))))</x:f>
      </x:c>
      <x:c r="Z52" s="17" t="str">
        <x:f>IF(LEN(Y52&amp;"")=0,"",IF(Y52&lt;&gt;"Recorded","Check: resolve input issue",IF(OR(EXACT(N52,"Superseded"),EXACT(N52,"Withdrawn"),EXACT(Q52,"Rejected")),"Do not use this version",IF(NOT(EXACT(N52,"Current")),"Draft version",IF(NOT(EXACT(M52,"Accessible")),"Access unresolved",IF(NOT(EXACT(Q52,"Approved")),"Review pending",IF(AND(LEN(V52&amp;"")&gt;0,V52&lt;$B$7),"Approval expired",IF(AND(LEN(U52&amp;"")&gt;0,U52&lt;=$B$7),"Review due","Ready for recorded purpose"))))))))</x:f>
      </x:c>
      <x:c r="AA52" s="17" t="str">
        <x:f>IF(Y52="Recorded",IF(AND(Y52="Recorded",EXACT(N52,"Current"),LEN(U52&amp;"")&gt;0),U52-$B$7,""),"")</x:f>
      </x:c>
    </x:row>
    <x:row r="53" ht="52" customHeight="1">
      <x:c r="A53" s="9"/>
      <x:c r="B53" s="9"/>
      <x:c r="C53" s="9"/>
      <x:c r="D53" s="9"/>
      <x:c r="E53" s="9"/>
      <x:c r="F53" s="9"/>
      <x:c r="G53" s="9"/>
      <x:c r="H53" s="9"/>
      <x:c r="I53" s="23"/>
      <x:c r="J53" s="23"/>
      <x:c r="K53" s="9"/>
      <x:c r="L53" s="23"/>
      <x:c r="M53" s="9"/>
      <x:c r="N53" s="9"/>
      <x:c r="O53" s="9"/>
      <x:c r="P53" s="9"/>
      <x:c r="Q53" s="9"/>
      <x:c r="R53" s="9"/>
      <x:c r="S53" s="23"/>
      <x:c r="T53" s="9"/>
      <x:c r="U53" s="23"/>
      <x:c r="V53" s="23"/>
      <x:c r="W53" s="9"/>
      <x:c r="X53" s="9"/>
      <x:c r="Y53" s="17" t="str">
        <x:f>IF(COUNTA(A53:X53)=0,"",IF(OR(ISERROR($B$7),ISERROR(I53),ISERROR(J53),ISERROR(L53),ISERROR(S53),ISERROR(U53),ISERROR(V53)),"Check: numeric/date input error",IF(OR(LEN(TRIM(A53&amp;""))=0,NOT(ISTEXT(A53)),NOT(EXACT(A53,TRIM(A53)))),"Check: record ID missing or untrimmed",IF(OR(ISNUMBER(FIND("*",A53)),ISNUMBER(FIND("?",A53)),ISNUMBER(FIND("~",A53))),"Check: record ID contains wildcard",IF(OR(LEN(TRIM(B53&amp;""))=0,NOT(ISTEXT(B53)),NOT(EXACT(B53,TRIM(B53)))),"Check: document ID missing or untrimmed",IF(OR(ISNUMBER(FIND("*",B53)),ISNUMBER(FIND("?",B53)),ISNUMBER(FIND("~",B53))),"Check: document ID contains wildcard",IF(OR(LEN(TRIM(C53&amp;""))=0,NOT(ISTEXT(C53)),NOT(EXACT(C53,TRIM(C53)))),"Check: version label missing or untrimmed",IF(OR(ISNUMBER(FIND("*",C53)),ISNUMBER(FIND("?",C53)),ISNUMBER(FIND("~",C53))),"Check: version label contains wildcard",IF(COUNTIFS($A$15:$A$74,A53)&gt;1,"Check: duplicate record ID",IF(COUNTIFS($B$15:$B$74,B53,$C$15:$C$74,C53)&gt;1,"Check: duplicate document-version",IF(AND(EXACT(N53,"Current"),COUNTIFS($B$15:$B$74,B53,$N$15:$N$74,"Current")&gt;1),"Check: multiple current versions",IF(OR(LEN(TRIM($B$6&amp;""))=0,NOT(IF(AND(ISNUMBER($B$7),NOT(ISLOGICAL($B$7))),AND($B$7&gt;=1,$B$7&lt;=2958465,MOD($B$7,1)=0),FALSE))),"Check: register setup",IF(OR(LEN(TRIM(D53&amp;""))=0,LEN(TRIM(E53&amp;""))=0,LEN(TRIM(G53&amp;""))=0,LEN(TRIM(P53&amp;""))=0,LEN(TRIM(W53&amp;""))=0),"Check: core documentation missing",IF(NOT(OR(EXACT(F53,"Source record"),EXACT(F53,"Calculation"),EXACT(F53,"Method note"),EXACT(F53,"Approval record"),EXACT(F53,"Other"))),"Check: document type invalid",IF(NOT(OR(EXACT(H53,"Duration"),EXACT(H53,"Point in time"),EXACT(H53,"Not period specific"))),"Check: period basis invalid",IF(NOT(OR(EXACT(M53,"Accessible"),EXACT(M53,"Restricted"),EXACT(M53,"Not checked"),EXACT(M53,"Unavailable"))),"Check: access review invalid",IF(NOT(OR(EXACT(N53,"Draft"),EXACT(N53,"Current"),EXACT(N53,"Superseded"),EXACT(N53,"Withdrawn"))),"Check: document state invalid",IF(NOT(OR(EXACT(Q53,"Not reviewed"),EXACT(Q53,"In review"),EXACT(Q53,"Changes requested"),EXACT(Q53,"Approved"),EXACT(Q53,"Rejected"))),"Check: review state invalid",IF(OR(AND(LEN(I53&amp;"")&gt;0,NOT(IF(AND(ISNUMBER(I53),NOT(ISLOGICAL(I53))),AND(I53&gt;=1,I53&lt;=2958465,MOD(I53,1)=0),FALSE))),AND(LEN(J53&amp;"")&gt;0,NOT(IF(AND(ISNUMBER(J53),NOT(ISLOGICAL(J53))),AND(J53&gt;=1,J53&lt;=2958465,MOD(J53,1)=0),FALSE))),AND(LEN(L53&amp;"")&gt;0,NOT(IF(AND(ISNUMBER(L53),NOT(ISLOGICAL(L53))),AND(L53&gt;=1,L53&lt;=2958465,MOD(L53,1)=0),FALSE))),AND(LEN(S53&amp;"")&gt;0,NOT(IF(AND(ISNUMBER(S53),NOT(ISLOGICAL(S53))),AND(S53&gt;=1,S53&lt;=2958465,MOD(S53,1)=0),FALSE))),AND(LEN(U53&amp;"")&gt;0,NOT(IF(AND(ISNUMBER(U53),NOT(ISLOGICAL(U53))),AND(U53&gt;=1,U53&lt;=2958465,MOD(U53,1)=0),FALSE))),AND(LEN(V53&amp;"")&gt;0,NOT(IF(AND(ISNUMBER(V53),NOT(ISLOGICAL(V53))),AND(V53&gt;=1,V53&lt;=2958465,MOD(V53,1)=0),FALSE)))),"Check: entered date invalid",IF(AND(EXACT(H53,"Duration"),OR(LEN(I53&amp;"")=0,LEN(J53&amp;"")=0,I53&gt;J53)),"Check: duration dates invalid",IF(AND(EXACT(H53,"Point in time"),OR(LEN(I53&amp;"")=0,AND(LEN(J53&amp;"")&gt;0,J53&lt;&gt;I53))),"Check: point-in-time date invalid",IF(AND(EXACT(H53,"Not period specific"),OR(LEN(I53&amp;"")&gt;0,LEN(J53&amp;"")&gt;0)),"Check: remove unused coverage dates",IF(AND(NOT(EXACT(N53,"Draft")),OR(LEN(TRIM(K53&amp;""))=0,LEN(L53&amp;"")=0)),"Check: source location or receipt missing",IF(OR(AND(LEN(L53&amp;"")&gt;0,L53&gt;$B$7),AND(LEN(S53&amp;"")&gt;0,S53&gt;$B$7)),"Check: actual date after as-of",IF(AND(NOT(EXACT(Q53,"Not reviewed")),OR(LEN(TRIM(R53&amp;""))=0,LEN(S53&amp;"")=0,LEN(L53&amp;"")=0,LEN(TRIM(T53&amp;""))=0)),"Check: review record incomplete",IF(AND(EXACT(Q53,"Not reviewed"),LEN(S53&amp;"")&gt;0),"Check: update review state",IF(AND(LEN(S53&amp;"")&gt;0,LEN(L53&amp;"")&gt;0,S53&lt;L53),"Check: review precedes receipt",IF(OR(AND(LEN(U53&amp;"")&gt;0,LEN(S53&amp;"")&gt;0,U53&lt;S53),AND(LEN(V53&amp;"")&gt;0,LEN(S53&amp;"")&gt;0,V53&lt;S53)),"Check: review or validity date chronology",IF(AND(OR(NOT(EXACT(Q53,"Approved")),NOT(EXACT(N53,"Current")),NOT(EXACT(M53,"Accessible"))),LEN(TRIM(X53&amp;""))=0),"Check: action or reason missing","Recorded")))))))))))))))))))))))))))))</x:f>
      </x:c>
      <x:c r="Z53" s="17" t="str">
        <x:f>IF(LEN(Y53&amp;"")=0,"",IF(Y53&lt;&gt;"Recorded","Check: resolve input issue",IF(OR(EXACT(N53,"Superseded"),EXACT(N53,"Withdrawn"),EXACT(Q53,"Rejected")),"Do not use this version",IF(NOT(EXACT(N53,"Current")),"Draft version",IF(NOT(EXACT(M53,"Accessible")),"Access unresolved",IF(NOT(EXACT(Q53,"Approved")),"Review pending",IF(AND(LEN(V53&amp;"")&gt;0,V53&lt;$B$7),"Approval expired",IF(AND(LEN(U53&amp;"")&gt;0,U53&lt;=$B$7),"Review due","Ready for recorded purpose"))))))))</x:f>
      </x:c>
      <x:c r="AA53" s="17" t="str">
        <x:f>IF(Y53="Recorded",IF(AND(Y53="Recorded",EXACT(N53,"Current"),LEN(U53&amp;"")&gt;0),U53-$B$7,""),"")</x:f>
      </x:c>
    </x:row>
    <x:row r="54" ht="52" customHeight="1">
      <x:c r="A54" s="9"/>
      <x:c r="B54" s="9"/>
      <x:c r="C54" s="9"/>
      <x:c r="D54" s="9"/>
      <x:c r="E54" s="9"/>
      <x:c r="F54" s="9"/>
      <x:c r="G54" s="9"/>
      <x:c r="H54" s="9"/>
      <x:c r="I54" s="23"/>
      <x:c r="J54" s="23"/>
      <x:c r="K54" s="9"/>
      <x:c r="L54" s="23"/>
      <x:c r="M54" s="9"/>
      <x:c r="N54" s="9"/>
      <x:c r="O54" s="9"/>
      <x:c r="P54" s="9"/>
      <x:c r="Q54" s="9"/>
      <x:c r="R54" s="9"/>
      <x:c r="S54" s="23"/>
      <x:c r="T54" s="9"/>
      <x:c r="U54" s="23"/>
      <x:c r="V54" s="23"/>
      <x:c r="W54" s="9"/>
      <x:c r="X54" s="9"/>
      <x:c r="Y54" s="17" t="str">
        <x:f>IF(COUNTA(A54:X54)=0,"",IF(OR(ISERROR($B$7),ISERROR(I54),ISERROR(J54),ISERROR(L54),ISERROR(S54),ISERROR(U54),ISERROR(V54)),"Check: numeric/date input error",IF(OR(LEN(TRIM(A54&amp;""))=0,NOT(ISTEXT(A54)),NOT(EXACT(A54,TRIM(A54)))),"Check: record ID missing or untrimmed",IF(OR(ISNUMBER(FIND("*",A54)),ISNUMBER(FIND("?",A54)),ISNUMBER(FIND("~",A54))),"Check: record ID contains wildcard",IF(OR(LEN(TRIM(B54&amp;""))=0,NOT(ISTEXT(B54)),NOT(EXACT(B54,TRIM(B54)))),"Check: document ID missing or untrimmed",IF(OR(ISNUMBER(FIND("*",B54)),ISNUMBER(FIND("?",B54)),ISNUMBER(FIND("~",B54))),"Check: document ID contains wildcard",IF(OR(LEN(TRIM(C54&amp;""))=0,NOT(ISTEXT(C54)),NOT(EXACT(C54,TRIM(C54)))),"Check: version label missing or untrimmed",IF(OR(ISNUMBER(FIND("*",C54)),ISNUMBER(FIND("?",C54)),ISNUMBER(FIND("~",C54))),"Check: version label contains wildcard",IF(COUNTIFS($A$15:$A$74,A54)&gt;1,"Check: duplicate record ID",IF(COUNTIFS($B$15:$B$74,B54,$C$15:$C$74,C54)&gt;1,"Check: duplicate document-version",IF(AND(EXACT(N54,"Current"),COUNTIFS($B$15:$B$74,B54,$N$15:$N$74,"Current")&gt;1),"Check: multiple current versions",IF(OR(LEN(TRIM($B$6&amp;""))=0,NOT(IF(AND(ISNUMBER($B$7),NOT(ISLOGICAL($B$7))),AND($B$7&gt;=1,$B$7&lt;=2958465,MOD($B$7,1)=0),FALSE))),"Check: register setup",IF(OR(LEN(TRIM(D54&amp;""))=0,LEN(TRIM(E54&amp;""))=0,LEN(TRIM(G54&amp;""))=0,LEN(TRIM(P54&amp;""))=0,LEN(TRIM(W54&amp;""))=0),"Check: core documentation missing",IF(NOT(OR(EXACT(F54,"Source record"),EXACT(F54,"Calculation"),EXACT(F54,"Method note"),EXACT(F54,"Approval record"),EXACT(F54,"Other"))),"Check: document type invalid",IF(NOT(OR(EXACT(H54,"Duration"),EXACT(H54,"Point in time"),EXACT(H54,"Not period specific"))),"Check: period basis invalid",IF(NOT(OR(EXACT(M54,"Accessible"),EXACT(M54,"Restricted"),EXACT(M54,"Not checked"),EXACT(M54,"Unavailable"))),"Check: access review invalid",IF(NOT(OR(EXACT(N54,"Draft"),EXACT(N54,"Current"),EXACT(N54,"Superseded"),EXACT(N54,"Withdrawn"))),"Check: document state invalid",IF(NOT(OR(EXACT(Q54,"Not reviewed"),EXACT(Q54,"In review"),EXACT(Q54,"Changes requested"),EXACT(Q54,"Approved"),EXACT(Q54,"Rejected"))),"Check: review state invalid",IF(OR(AND(LEN(I54&amp;"")&gt;0,NOT(IF(AND(ISNUMBER(I54),NOT(ISLOGICAL(I54))),AND(I54&gt;=1,I54&lt;=2958465,MOD(I54,1)=0),FALSE))),AND(LEN(J54&amp;"")&gt;0,NOT(IF(AND(ISNUMBER(J54),NOT(ISLOGICAL(J54))),AND(J54&gt;=1,J54&lt;=2958465,MOD(J54,1)=0),FALSE))),AND(LEN(L54&amp;"")&gt;0,NOT(IF(AND(ISNUMBER(L54),NOT(ISLOGICAL(L54))),AND(L54&gt;=1,L54&lt;=2958465,MOD(L54,1)=0),FALSE))),AND(LEN(S54&amp;"")&gt;0,NOT(IF(AND(ISNUMBER(S54),NOT(ISLOGICAL(S54))),AND(S54&gt;=1,S54&lt;=2958465,MOD(S54,1)=0),FALSE))),AND(LEN(U54&amp;"")&gt;0,NOT(IF(AND(ISNUMBER(U54),NOT(ISLOGICAL(U54))),AND(U54&gt;=1,U54&lt;=2958465,MOD(U54,1)=0),FALSE))),AND(LEN(V54&amp;"")&gt;0,NOT(IF(AND(ISNUMBER(V54),NOT(ISLOGICAL(V54))),AND(V54&gt;=1,V54&lt;=2958465,MOD(V54,1)=0),FALSE)))),"Check: entered date invalid",IF(AND(EXACT(H54,"Duration"),OR(LEN(I54&amp;"")=0,LEN(J54&amp;"")=0,I54&gt;J54)),"Check: duration dates invalid",IF(AND(EXACT(H54,"Point in time"),OR(LEN(I54&amp;"")=0,AND(LEN(J54&amp;"")&gt;0,J54&lt;&gt;I54))),"Check: point-in-time date invalid",IF(AND(EXACT(H54,"Not period specific"),OR(LEN(I54&amp;"")&gt;0,LEN(J54&amp;"")&gt;0)),"Check: remove unused coverage dates",IF(AND(NOT(EXACT(N54,"Draft")),OR(LEN(TRIM(K54&amp;""))=0,LEN(L54&amp;"")=0)),"Check: source location or receipt missing",IF(OR(AND(LEN(L54&amp;"")&gt;0,L54&gt;$B$7),AND(LEN(S54&amp;"")&gt;0,S54&gt;$B$7)),"Check: actual date after as-of",IF(AND(NOT(EXACT(Q54,"Not reviewed")),OR(LEN(TRIM(R54&amp;""))=0,LEN(S54&amp;"")=0,LEN(L54&amp;"")=0,LEN(TRIM(T54&amp;""))=0)),"Check: review record incomplete",IF(AND(EXACT(Q54,"Not reviewed"),LEN(S54&amp;"")&gt;0),"Check: update review state",IF(AND(LEN(S54&amp;"")&gt;0,LEN(L54&amp;"")&gt;0,S54&lt;L54),"Check: review precedes receipt",IF(OR(AND(LEN(U54&amp;"")&gt;0,LEN(S54&amp;"")&gt;0,U54&lt;S54),AND(LEN(V54&amp;"")&gt;0,LEN(S54&amp;"")&gt;0,V54&lt;S54)),"Check: review or validity date chronology",IF(AND(OR(NOT(EXACT(Q54,"Approved")),NOT(EXACT(N54,"Current")),NOT(EXACT(M54,"Accessible"))),LEN(TRIM(X54&amp;""))=0),"Check: action or reason missing","Recorded")))))))))))))))))))))))))))))</x:f>
      </x:c>
      <x:c r="Z54" s="17" t="str">
        <x:f>IF(LEN(Y54&amp;"")=0,"",IF(Y54&lt;&gt;"Recorded","Check: resolve input issue",IF(OR(EXACT(N54,"Superseded"),EXACT(N54,"Withdrawn"),EXACT(Q54,"Rejected")),"Do not use this version",IF(NOT(EXACT(N54,"Current")),"Draft version",IF(NOT(EXACT(M54,"Accessible")),"Access unresolved",IF(NOT(EXACT(Q54,"Approved")),"Review pending",IF(AND(LEN(V54&amp;"")&gt;0,V54&lt;$B$7),"Approval expired",IF(AND(LEN(U54&amp;"")&gt;0,U54&lt;=$B$7),"Review due","Ready for recorded purpose"))))))))</x:f>
      </x:c>
      <x:c r="AA54" s="17" t="str">
        <x:f>IF(Y54="Recorded",IF(AND(Y54="Recorded",EXACT(N54,"Current"),LEN(U54&amp;"")&gt;0),U54-$B$7,""),"")</x:f>
      </x:c>
    </x:row>
    <x:row r="55" ht="52" customHeight="1">
      <x:c r="A55" s="9"/>
      <x:c r="B55" s="9"/>
      <x:c r="C55" s="9"/>
      <x:c r="D55" s="9"/>
      <x:c r="E55" s="9"/>
      <x:c r="F55" s="9"/>
      <x:c r="G55" s="9"/>
      <x:c r="H55" s="9"/>
      <x:c r="I55" s="23"/>
      <x:c r="J55" s="23"/>
      <x:c r="K55" s="9"/>
      <x:c r="L55" s="23"/>
      <x:c r="M55" s="9"/>
      <x:c r="N55" s="9"/>
      <x:c r="O55" s="9"/>
      <x:c r="P55" s="9"/>
      <x:c r="Q55" s="9"/>
      <x:c r="R55" s="9"/>
      <x:c r="S55" s="23"/>
      <x:c r="T55" s="9"/>
      <x:c r="U55" s="23"/>
      <x:c r="V55" s="23"/>
      <x:c r="W55" s="9"/>
      <x:c r="X55" s="9"/>
      <x:c r="Y55" s="17" t="str">
        <x:f>IF(COUNTA(A55:X55)=0,"",IF(OR(ISERROR($B$7),ISERROR(I55),ISERROR(J55),ISERROR(L55),ISERROR(S55),ISERROR(U55),ISERROR(V55)),"Check: numeric/date input error",IF(OR(LEN(TRIM(A55&amp;""))=0,NOT(ISTEXT(A55)),NOT(EXACT(A55,TRIM(A55)))),"Check: record ID missing or untrimmed",IF(OR(ISNUMBER(FIND("*",A55)),ISNUMBER(FIND("?",A55)),ISNUMBER(FIND("~",A55))),"Check: record ID contains wildcard",IF(OR(LEN(TRIM(B55&amp;""))=0,NOT(ISTEXT(B55)),NOT(EXACT(B55,TRIM(B55)))),"Check: document ID missing or untrimmed",IF(OR(ISNUMBER(FIND("*",B55)),ISNUMBER(FIND("?",B55)),ISNUMBER(FIND("~",B55))),"Check: document ID contains wildcard",IF(OR(LEN(TRIM(C55&amp;""))=0,NOT(ISTEXT(C55)),NOT(EXACT(C55,TRIM(C55)))),"Check: version label missing or untrimmed",IF(OR(ISNUMBER(FIND("*",C55)),ISNUMBER(FIND("?",C55)),ISNUMBER(FIND("~",C55))),"Check: version label contains wildcard",IF(COUNTIFS($A$15:$A$74,A55)&gt;1,"Check: duplicate record ID",IF(COUNTIFS($B$15:$B$74,B55,$C$15:$C$74,C55)&gt;1,"Check: duplicate document-version",IF(AND(EXACT(N55,"Current"),COUNTIFS($B$15:$B$74,B55,$N$15:$N$74,"Current")&gt;1),"Check: multiple current versions",IF(OR(LEN(TRIM($B$6&amp;""))=0,NOT(IF(AND(ISNUMBER($B$7),NOT(ISLOGICAL($B$7))),AND($B$7&gt;=1,$B$7&lt;=2958465,MOD($B$7,1)=0),FALSE))),"Check: register setup",IF(OR(LEN(TRIM(D55&amp;""))=0,LEN(TRIM(E55&amp;""))=0,LEN(TRIM(G55&amp;""))=0,LEN(TRIM(P55&amp;""))=0,LEN(TRIM(W55&amp;""))=0),"Check: core documentation missing",IF(NOT(OR(EXACT(F55,"Source record"),EXACT(F55,"Calculation"),EXACT(F55,"Method note"),EXACT(F55,"Approval record"),EXACT(F55,"Other"))),"Check: document type invalid",IF(NOT(OR(EXACT(H55,"Duration"),EXACT(H55,"Point in time"),EXACT(H55,"Not period specific"))),"Check: period basis invalid",IF(NOT(OR(EXACT(M55,"Accessible"),EXACT(M55,"Restricted"),EXACT(M55,"Not checked"),EXACT(M55,"Unavailable"))),"Check: access review invalid",IF(NOT(OR(EXACT(N55,"Draft"),EXACT(N55,"Current"),EXACT(N55,"Superseded"),EXACT(N55,"Withdrawn"))),"Check: document state invalid",IF(NOT(OR(EXACT(Q55,"Not reviewed"),EXACT(Q55,"In review"),EXACT(Q55,"Changes requested"),EXACT(Q55,"Approved"),EXACT(Q55,"Rejected"))),"Check: review state invalid",IF(OR(AND(LEN(I55&amp;"")&gt;0,NOT(IF(AND(ISNUMBER(I55),NOT(ISLOGICAL(I55))),AND(I55&gt;=1,I55&lt;=2958465,MOD(I55,1)=0),FALSE))),AND(LEN(J55&amp;"")&gt;0,NOT(IF(AND(ISNUMBER(J55),NOT(ISLOGICAL(J55))),AND(J55&gt;=1,J55&lt;=2958465,MOD(J55,1)=0),FALSE))),AND(LEN(L55&amp;"")&gt;0,NOT(IF(AND(ISNUMBER(L55),NOT(ISLOGICAL(L55))),AND(L55&gt;=1,L55&lt;=2958465,MOD(L55,1)=0),FALSE))),AND(LEN(S55&amp;"")&gt;0,NOT(IF(AND(ISNUMBER(S55),NOT(ISLOGICAL(S55))),AND(S55&gt;=1,S55&lt;=2958465,MOD(S55,1)=0),FALSE))),AND(LEN(U55&amp;"")&gt;0,NOT(IF(AND(ISNUMBER(U55),NOT(ISLOGICAL(U55))),AND(U55&gt;=1,U55&lt;=2958465,MOD(U55,1)=0),FALSE))),AND(LEN(V55&amp;"")&gt;0,NOT(IF(AND(ISNUMBER(V55),NOT(ISLOGICAL(V55))),AND(V55&gt;=1,V55&lt;=2958465,MOD(V55,1)=0),FALSE)))),"Check: entered date invalid",IF(AND(EXACT(H55,"Duration"),OR(LEN(I55&amp;"")=0,LEN(J55&amp;"")=0,I55&gt;J55)),"Check: duration dates invalid",IF(AND(EXACT(H55,"Point in time"),OR(LEN(I55&amp;"")=0,AND(LEN(J55&amp;"")&gt;0,J55&lt;&gt;I55))),"Check: point-in-time date invalid",IF(AND(EXACT(H55,"Not period specific"),OR(LEN(I55&amp;"")&gt;0,LEN(J55&amp;"")&gt;0)),"Check: remove unused coverage dates",IF(AND(NOT(EXACT(N55,"Draft")),OR(LEN(TRIM(K55&amp;""))=0,LEN(L55&amp;"")=0)),"Check: source location or receipt missing",IF(OR(AND(LEN(L55&amp;"")&gt;0,L55&gt;$B$7),AND(LEN(S55&amp;"")&gt;0,S55&gt;$B$7)),"Check: actual date after as-of",IF(AND(NOT(EXACT(Q55,"Not reviewed")),OR(LEN(TRIM(R55&amp;""))=0,LEN(S55&amp;"")=0,LEN(L55&amp;"")=0,LEN(TRIM(T55&amp;""))=0)),"Check: review record incomplete",IF(AND(EXACT(Q55,"Not reviewed"),LEN(S55&amp;"")&gt;0),"Check: update review state",IF(AND(LEN(S55&amp;"")&gt;0,LEN(L55&amp;"")&gt;0,S55&lt;L55),"Check: review precedes receipt",IF(OR(AND(LEN(U55&amp;"")&gt;0,LEN(S55&amp;"")&gt;0,U55&lt;S55),AND(LEN(V55&amp;"")&gt;0,LEN(S55&amp;"")&gt;0,V55&lt;S55)),"Check: review or validity date chronology",IF(AND(OR(NOT(EXACT(Q55,"Approved")),NOT(EXACT(N55,"Current")),NOT(EXACT(M55,"Accessible"))),LEN(TRIM(X55&amp;""))=0),"Check: action or reason missing","Recorded")))))))))))))))))))))))))))))</x:f>
      </x:c>
      <x:c r="Z55" s="17" t="str">
        <x:f>IF(LEN(Y55&amp;"")=0,"",IF(Y55&lt;&gt;"Recorded","Check: resolve input issue",IF(OR(EXACT(N55,"Superseded"),EXACT(N55,"Withdrawn"),EXACT(Q55,"Rejected")),"Do not use this version",IF(NOT(EXACT(N55,"Current")),"Draft version",IF(NOT(EXACT(M55,"Accessible")),"Access unresolved",IF(NOT(EXACT(Q55,"Approved")),"Review pending",IF(AND(LEN(V55&amp;"")&gt;0,V55&lt;$B$7),"Approval expired",IF(AND(LEN(U55&amp;"")&gt;0,U55&lt;=$B$7),"Review due","Ready for recorded purpose"))))))))</x:f>
      </x:c>
      <x:c r="AA55" s="17" t="str">
        <x:f>IF(Y55="Recorded",IF(AND(Y55="Recorded",EXACT(N55,"Current"),LEN(U55&amp;"")&gt;0),U55-$B$7,""),"")</x:f>
      </x:c>
    </x:row>
    <x:row r="56" ht="52" customHeight="1">
      <x:c r="A56" s="9"/>
      <x:c r="B56" s="9"/>
      <x:c r="C56" s="9"/>
      <x:c r="D56" s="9"/>
      <x:c r="E56" s="9"/>
      <x:c r="F56" s="9"/>
      <x:c r="G56" s="9"/>
      <x:c r="H56" s="9"/>
      <x:c r="I56" s="23"/>
      <x:c r="J56" s="23"/>
      <x:c r="K56" s="9"/>
      <x:c r="L56" s="23"/>
      <x:c r="M56" s="9"/>
      <x:c r="N56" s="9"/>
      <x:c r="O56" s="9"/>
      <x:c r="P56" s="9"/>
      <x:c r="Q56" s="9"/>
      <x:c r="R56" s="9"/>
      <x:c r="S56" s="23"/>
      <x:c r="T56" s="9"/>
      <x:c r="U56" s="23"/>
      <x:c r="V56" s="23"/>
      <x:c r="W56" s="9"/>
      <x:c r="X56" s="9"/>
      <x:c r="Y56" s="17" t="str">
        <x:f>IF(COUNTA(A56:X56)=0,"",IF(OR(ISERROR($B$7),ISERROR(I56),ISERROR(J56),ISERROR(L56),ISERROR(S56),ISERROR(U56),ISERROR(V56)),"Check: numeric/date input error",IF(OR(LEN(TRIM(A56&amp;""))=0,NOT(ISTEXT(A56)),NOT(EXACT(A56,TRIM(A56)))),"Check: record ID missing or untrimmed",IF(OR(ISNUMBER(FIND("*",A56)),ISNUMBER(FIND("?",A56)),ISNUMBER(FIND("~",A56))),"Check: record ID contains wildcard",IF(OR(LEN(TRIM(B56&amp;""))=0,NOT(ISTEXT(B56)),NOT(EXACT(B56,TRIM(B56)))),"Check: document ID missing or untrimmed",IF(OR(ISNUMBER(FIND("*",B56)),ISNUMBER(FIND("?",B56)),ISNUMBER(FIND("~",B56))),"Check: document ID contains wildcard",IF(OR(LEN(TRIM(C56&amp;""))=0,NOT(ISTEXT(C56)),NOT(EXACT(C56,TRIM(C56)))),"Check: version label missing or untrimmed",IF(OR(ISNUMBER(FIND("*",C56)),ISNUMBER(FIND("?",C56)),ISNUMBER(FIND("~",C56))),"Check: version label contains wildcard",IF(COUNTIFS($A$15:$A$74,A56)&gt;1,"Check: duplicate record ID",IF(COUNTIFS($B$15:$B$74,B56,$C$15:$C$74,C56)&gt;1,"Check: duplicate document-version",IF(AND(EXACT(N56,"Current"),COUNTIFS($B$15:$B$74,B56,$N$15:$N$74,"Current")&gt;1),"Check: multiple current versions",IF(OR(LEN(TRIM($B$6&amp;""))=0,NOT(IF(AND(ISNUMBER($B$7),NOT(ISLOGICAL($B$7))),AND($B$7&gt;=1,$B$7&lt;=2958465,MOD($B$7,1)=0),FALSE))),"Check: register setup",IF(OR(LEN(TRIM(D56&amp;""))=0,LEN(TRIM(E56&amp;""))=0,LEN(TRIM(G56&amp;""))=0,LEN(TRIM(P56&amp;""))=0,LEN(TRIM(W56&amp;""))=0),"Check: core documentation missing",IF(NOT(OR(EXACT(F56,"Source record"),EXACT(F56,"Calculation"),EXACT(F56,"Method note"),EXACT(F56,"Approval record"),EXACT(F56,"Other"))),"Check: document type invalid",IF(NOT(OR(EXACT(H56,"Duration"),EXACT(H56,"Point in time"),EXACT(H56,"Not period specific"))),"Check: period basis invalid",IF(NOT(OR(EXACT(M56,"Accessible"),EXACT(M56,"Restricted"),EXACT(M56,"Not checked"),EXACT(M56,"Unavailable"))),"Check: access review invalid",IF(NOT(OR(EXACT(N56,"Draft"),EXACT(N56,"Current"),EXACT(N56,"Superseded"),EXACT(N56,"Withdrawn"))),"Check: document state invalid",IF(NOT(OR(EXACT(Q56,"Not reviewed"),EXACT(Q56,"In review"),EXACT(Q56,"Changes requested"),EXACT(Q56,"Approved"),EXACT(Q56,"Rejected"))),"Check: review state invalid",IF(OR(AND(LEN(I56&amp;"")&gt;0,NOT(IF(AND(ISNUMBER(I56),NOT(ISLOGICAL(I56))),AND(I56&gt;=1,I56&lt;=2958465,MOD(I56,1)=0),FALSE))),AND(LEN(J56&amp;"")&gt;0,NOT(IF(AND(ISNUMBER(J56),NOT(ISLOGICAL(J56))),AND(J56&gt;=1,J56&lt;=2958465,MOD(J56,1)=0),FALSE))),AND(LEN(L56&amp;"")&gt;0,NOT(IF(AND(ISNUMBER(L56),NOT(ISLOGICAL(L56))),AND(L56&gt;=1,L56&lt;=2958465,MOD(L56,1)=0),FALSE))),AND(LEN(S56&amp;"")&gt;0,NOT(IF(AND(ISNUMBER(S56),NOT(ISLOGICAL(S56))),AND(S56&gt;=1,S56&lt;=2958465,MOD(S56,1)=0),FALSE))),AND(LEN(U56&amp;"")&gt;0,NOT(IF(AND(ISNUMBER(U56),NOT(ISLOGICAL(U56))),AND(U56&gt;=1,U56&lt;=2958465,MOD(U56,1)=0),FALSE))),AND(LEN(V56&amp;"")&gt;0,NOT(IF(AND(ISNUMBER(V56),NOT(ISLOGICAL(V56))),AND(V56&gt;=1,V56&lt;=2958465,MOD(V56,1)=0),FALSE)))),"Check: entered date invalid",IF(AND(EXACT(H56,"Duration"),OR(LEN(I56&amp;"")=0,LEN(J56&amp;"")=0,I56&gt;J56)),"Check: duration dates invalid",IF(AND(EXACT(H56,"Point in time"),OR(LEN(I56&amp;"")=0,AND(LEN(J56&amp;"")&gt;0,J56&lt;&gt;I56))),"Check: point-in-time date invalid",IF(AND(EXACT(H56,"Not period specific"),OR(LEN(I56&amp;"")&gt;0,LEN(J56&amp;"")&gt;0)),"Check: remove unused coverage dates",IF(AND(NOT(EXACT(N56,"Draft")),OR(LEN(TRIM(K56&amp;""))=0,LEN(L56&amp;"")=0)),"Check: source location or receipt missing",IF(OR(AND(LEN(L56&amp;"")&gt;0,L56&gt;$B$7),AND(LEN(S56&amp;"")&gt;0,S56&gt;$B$7)),"Check: actual date after as-of",IF(AND(NOT(EXACT(Q56,"Not reviewed")),OR(LEN(TRIM(R56&amp;""))=0,LEN(S56&amp;"")=0,LEN(L56&amp;"")=0,LEN(TRIM(T56&amp;""))=0)),"Check: review record incomplete",IF(AND(EXACT(Q56,"Not reviewed"),LEN(S56&amp;"")&gt;0),"Check: update review state",IF(AND(LEN(S56&amp;"")&gt;0,LEN(L56&amp;"")&gt;0,S56&lt;L56),"Check: review precedes receipt",IF(OR(AND(LEN(U56&amp;"")&gt;0,LEN(S56&amp;"")&gt;0,U56&lt;S56),AND(LEN(V56&amp;"")&gt;0,LEN(S56&amp;"")&gt;0,V56&lt;S56)),"Check: review or validity date chronology",IF(AND(OR(NOT(EXACT(Q56,"Approved")),NOT(EXACT(N56,"Current")),NOT(EXACT(M56,"Accessible"))),LEN(TRIM(X56&amp;""))=0),"Check: action or reason missing","Recorded")))))))))))))))))))))))))))))</x:f>
      </x:c>
      <x:c r="Z56" s="17" t="str">
        <x:f>IF(LEN(Y56&amp;"")=0,"",IF(Y56&lt;&gt;"Recorded","Check: resolve input issue",IF(OR(EXACT(N56,"Superseded"),EXACT(N56,"Withdrawn"),EXACT(Q56,"Rejected")),"Do not use this version",IF(NOT(EXACT(N56,"Current")),"Draft version",IF(NOT(EXACT(M56,"Accessible")),"Access unresolved",IF(NOT(EXACT(Q56,"Approved")),"Review pending",IF(AND(LEN(V56&amp;"")&gt;0,V56&lt;$B$7),"Approval expired",IF(AND(LEN(U56&amp;"")&gt;0,U56&lt;=$B$7),"Review due","Ready for recorded purpose"))))))))</x:f>
      </x:c>
      <x:c r="AA56" s="17" t="str">
        <x:f>IF(Y56="Recorded",IF(AND(Y56="Recorded",EXACT(N56,"Current"),LEN(U56&amp;"")&gt;0),U56-$B$7,""),"")</x:f>
      </x:c>
    </x:row>
    <x:row r="57" ht="52" customHeight="1">
      <x:c r="A57" s="9"/>
      <x:c r="B57" s="9"/>
      <x:c r="C57" s="9"/>
      <x:c r="D57" s="9"/>
      <x:c r="E57" s="9"/>
      <x:c r="F57" s="9"/>
      <x:c r="G57" s="9"/>
      <x:c r="H57" s="9"/>
      <x:c r="I57" s="23"/>
      <x:c r="J57" s="23"/>
      <x:c r="K57" s="9"/>
      <x:c r="L57" s="23"/>
      <x:c r="M57" s="9"/>
      <x:c r="N57" s="9"/>
      <x:c r="O57" s="9"/>
      <x:c r="P57" s="9"/>
      <x:c r="Q57" s="9"/>
      <x:c r="R57" s="9"/>
      <x:c r="S57" s="23"/>
      <x:c r="T57" s="9"/>
      <x:c r="U57" s="23"/>
      <x:c r="V57" s="23"/>
      <x:c r="W57" s="9"/>
      <x:c r="X57" s="9"/>
      <x:c r="Y57" s="17" t="str">
        <x:f>IF(COUNTA(A57:X57)=0,"",IF(OR(ISERROR($B$7),ISERROR(I57),ISERROR(J57),ISERROR(L57),ISERROR(S57),ISERROR(U57),ISERROR(V57)),"Check: numeric/date input error",IF(OR(LEN(TRIM(A57&amp;""))=0,NOT(ISTEXT(A57)),NOT(EXACT(A57,TRIM(A57)))),"Check: record ID missing or untrimmed",IF(OR(ISNUMBER(FIND("*",A57)),ISNUMBER(FIND("?",A57)),ISNUMBER(FIND("~",A57))),"Check: record ID contains wildcard",IF(OR(LEN(TRIM(B57&amp;""))=0,NOT(ISTEXT(B57)),NOT(EXACT(B57,TRIM(B57)))),"Check: document ID missing or untrimmed",IF(OR(ISNUMBER(FIND("*",B57)),ISNUMBER(FIND("?",B57)),ISNUMBER(FIND("~",B57))),"Check: document ID contains wildcard",IF(OR(LEN(TRIM(C57&amp;""))=0,NOT(ISTEXT(C57)),NOT(EXACT(C57,TRIM(C57)))),"Check: version label missing or untrimmed",IF(OR(ISNUMBER(FIND("*",C57)),ISNUMBER(FIND("?",C57)),ISNUMBER(FIND("~",C57))),"Check: version label contains wildcard",IF(COUNTIFS($A$15:$A$74,A57)&gt;1,"Check: duplicate record ID",IF(COUNTIFS($B$15:$B$74,B57,$C$15:$C$74,C57)&gt;1,"Check: duplicate document-version",IF(AND(EXACT(N57,"Current"),COUNTIFS($B$15:$B$74,B57,$N$15:$N$74,"Current")&gt;1),"Check: multiple current versions",IF(OR(LEN(TRIM($B$6&amp;""))=0,NOT(IF(AND(ISNUMBER($B$7),NOT(ISLOGICAL($B$7))),AND($B$7&gt;=1,$B$7&lt;=2958465,MOD($B$7,1)=0),FALSE))),"Check: register setup",IF(OR(LEN(TRIM(D57&amp;""))=0,LEN(TRIM(E57&amp;""))=0,LEN(TRIM(G57&amp;""))=0,LEN(TRIM(P57&amp;""))=0,LEN(TRIM(W57&amp;""))=0),"Check: core documentation missing",IF(NOT(OR(EXACT(F57,"Source record"),EXACT(F57,"Calculation"),EXACT(F57,"Method note"),EXACT(F57,"Approval record"),EXACT(F57,"Other"))),"Check: document type invalid",IF(NOT(OR(EXACT(H57,"Duration"),EXACT(H57,"Point in time"),EXACT(H57,"Not period specific"))),"Check: period basis invalid",IF(NOT(OR(EXACT(M57,"Accessible"),EXACT(M57,"Restricted"),EXACT(M57,"Not checked"),EXACT(M57,"Unavailable"))),"Check: access review invalid",IF(NOT(OR(EXACT(N57,"Draft"),EXACT(N57,"Current"),EXACT(N57,"Superseded"),EXACT(N57,"Withdrawn"))),"Check: document state invalid",IF(NOT(OR(EXACT(Q57,"Not reviewed"),EXACT(Q57,"In review"),EXACT(Q57,"Changes requested"),EXACT(Q57,"Approved"),EXACT(Q57,"Rejected"))),"Check: review state invalid",IF(OR(AND(LEN(I57&amp;"")&gt;0,NOT(IF(AND(ISNUMBER(I57),NOT(ISLOGICAL(I57))),AND(I57&gt;=1,I57&lt;=2958465,MOD(I57,1)=0),FALSE))),AND(LEN(J57&amp;"")&gt;0,NOT(IF(AND(ISNUMBER(J57),NOT(ISLOGICAL(J57))),AND(J57&gt;=1,J57&lt;=2958465,MOD(J57,1)=0),FALSE))),AND(LEN(L57&amp;"")&gt;0,NOT(IF(AND(ISNUMBER(L57),NOT(ISLOGICAL(L57))),AND(L57&gt;=1,L57&lt;=2958465,MOD(L57,1)=0),FALSE))),AND(LEN(S57&amp;"")&gt;0,NOT(IF(AND(ISNUMBER(S57),NOT(ISLOGICAL(S57))),AND(S57&gt;=1,S57&lt;=2958465,MOD(S57,1)=0),FALSE))),AND(LEN(U57&amp;"")&gt;0,NOT(IF(AND(ISNUMBER(U57),NOT(ISLOGICAL(U57))),AND(U57&gt;=1,U57&lt;=2958465,MOD(U57,1)=0),FALSE))),AND(LEN(V57&amp;"")&gt;0,NOT(IF(AND(ISNUMBER(V57),NOT(ISLOGICAL(V57))),AND(V57&gt;=1,V57&lt;=2958465,MOD(V57,1)=0),FALSE)))),"Check: entered date invalid",IF(AND(EXACT(H57,"Duration"),OR(LEN(I57&amp;"")=0,LEN(J57&amp;"")=0,I57&gt;J57)),"Check: duration dates invalid",IF(AND(EXACT(H57,"Point in time"),OR(LEN(I57&amp;"")=0,AND(LEN(J57&amp;"")&gt;0,J57&lt;&gt;I57))),"Check: point-in-time date invalid",IF(AND(EXACT(H57,"Not period specific"),OR(LEN(I57&amp;"")&gt;0,LEN(J57&amp;"")&gt;0)),"Check: remove unused coverage dates",IF(AND(NOT(EXACT(N57,"Draft")),OR(LEN(TRIM(K57&amp;""))=0,LEN(L57&amp;"")=0)),"Check: source location or receipt missing",IF(OR(AND(LEN(L57&amp;"")&gt;0,L57&gt;$B$7),AND(LEN(S57&amp;"")&gt;0,S57&gt;$B$7)),"Check: actual date after as-of",IF(AND(NOT(EXACT(Q57,"Not reviewed")),OR(LEN(TRIM(R57&amp;""))=0,LEN(S57&amp;"")=0,LEN(L57&amp;"")=0,LEN(TRIM(T57&amp;""))=0)),"Check: review record incomplete",IF(AND(EXACT(Q57,"Not reviewed"),LEN(S57&amp;"")&gt;0),"Check: update review state",IF(AND(LEN(S57&amp;"")&gt;0,LEN(L57&amp;"")&gt;0,S57&lt;L57),"Check: review precedes receipt",IF(OR(AND(LEN(U57&amp;"")&gt;0,LEN(S57&amp;"")&gt;0,U57&lt;S57),AND(LEN(V57&amp;"")&gt;0,LEN(S57&amp;"")&gt;0,V57&lt;S57)),"Check: review or validity date chronology",IF(AND(OR(NOT(EXACT(Q57,"Approved")),NOT(EXACT(N57,"Current")),NOT(EXACT(M57,"Accessible"))),LEN(TRIM(X57&amp;""))=0),"Check: action or reason missing","Recorded")))))))))))))))))))))))))))))</x:f>
      </x:c>
      <x:c r="Z57" s="17" t="str">
        <x:f>IF(LEN(Y57&amp;"")=0,"",IF(Y57&lt;&gt;"Recorded","Check: resolve input issue",IF(OR(EXACT(N57,"Superseded"),EXACT(N57,"Withdrawn"),EXACT(Q57,"Rejected")),"Do not use this version",IF(NOT(EXACT(N57,"Current")),"Draft version",IF(NOT(EXACT(M57,"Accessible")),"Access unresolved",IF(NOT(EXACT(Q57,"Approved")),"Review pending",IF(AND(LEN(V57&amp;"")&gt;0,V57&lt;$B$7),"Approval expired",IF(AND(LEN(U57&amp;"")&gt;0,U57&lt;=$B$7),"Review due","Ready for recorded purpose"))))))))</x:f>
      </x:c>
      <x:c r="AA57" s="17" t="str">
        <x:f>IF(Y57="Recorded",IF(AND(Y57="Recorded",EXACT(N57,"Current"),LEN(U57&amp;"")&gt;0),U57-$B$7,""),"")</x:f>
      </x:c>
    </x:row>
    <x:row r="58" ht="52" customHeight="1">
      <x:c r="A58" s="9"/>
      <x:c r="B58" s="9"/>
      <x:c r="C58" s="9"/>
      <x:c r="D58" s="9"/>
      <x:c r="E58" s="9"/>
      <x:c r="F58" s="9"/>
      <x:c r="G58" s="9"/>
      <x:c r="H58" s="9"/>
      <x:c r="I58" s="23"/>
      <x:c r="J58" s="23"/>
      <x:c r="K58" s="9"/>
      <x:c r="L58" s="23"/>
      <x:c r="M58" s="9"/>
      <x:c r="N58" s="9"/>
      <x:c r="O58" s="9"/>
      <x:c r="P58" s="9"/>
      <x:c r="Q58" s="9"/>
      <x:c r="R58" s="9"/>
      <x:c r="S58" s="23"/>
      <x:c r="T58" s="9"/>
      <x:c r="U58" s="23"/>
      <x:c r="V58" s="23"/>
      <x:c r="W58" s="9"/>
      <x:c r="X58" s="9"/>
      <x:c r="Y58" s="17" t="str">
        <x:f>IF(COUNTA(A58:X58)=0,"",IF(OR(ISERROR($B$7),ISERROR(I58),ISERROR(J58),ISERROR(L58),ISERROR(S58),ISERROR(U58),ISERROR(V58)),"Check: numeric/date input error",IF(OR(LEN(TRIM(A58&amp;""))=0,NOT(ISTEXT(A58)),NOT(EXACT(A58,TRIM(A58)))),"Check: record ID missing or untrimmed",IF(OR(ISNUMBER(FIND("*",A58)),ISNUMBER(FIND("?",A58)),ISNUMBER(FIND("~",A58))),"Check: record ID contains wildcard",IF(OR(LEN(TRIM(B58&amp;""))=0,NOT(ISTEXT(B58)),NOT(EXACT(B58,TRIM(B58)))),"Check: document ID missing or untrimmed",IF(OR(ISNUMBER(FIND("*",B58)),ISNUMBER(FIND("?",B58)),ISNUMBER(FIND("~",B58))),"Check: document ID contains wildcard",IF(OR(LEN(TRIM(C58&amp;""))=0,NOT(ISTEXT(C58)),NOT(EXACT(C58,TRIM(C58)))),"Check: version label missing or untrimmed",IF(OR(ISNUMBER(FIND("*",C58)),ISNUMBER(FIND("?",C58)),ISNUMBER(FIND("~",C58))),"Check: version label contains wildcard",IF(COUNTIFS($A$15:$A$74,A58)&gt;1,"Check: duplicate record ID",IF(COUNTIFS($B$15:$B$74,B58,$C$15:$C$74,C58)&gt;1,"Check: duplicate document-version",IF(AND(EXACT(N58,"Current"),COUNTIFS($B$15:$B$74,B58,$N$15:$N$74,"Current")&gt;1),"Check: multiple current versions",IF(OR(LEN(TRIM($B$6&amp;""))=0,NOT(IF(AND(ISNUMBER($B$7),NOT(ISLOGICAL($B$7))),AND($B$7&gt;=1,$B$7&lt;=2958465,MOD($B$7,1)=0),FALSE))),"Check: register setup",IF(OR(LEN(TRIM(D58&amp;""))=0,LEN(TRIM(E58&amp;""))=0,LEN(TRIM(G58&amp;""))=0,LEN(TRIM(P58&amp;""))=0,LEN(TRIM(W58&amp;""))=0),"Check: core documentation missing",IF(NOT(OR(EXACT(F58,"Source record"),EXACT(F58,"Calculation"),EXACT(F58,"Method note"),EXACT(F58,"Approval record"),EXACT(F58,"Other"))),"Check: document type invalid",IF(NOT(OR(EXACT(H58,"Duration"),EXACT(H58,"Point in time"),EXACT(H58,"Not period specific"))),"Check: period basis invalid",IF(NOT(OR(EXACT(M58,"Accessible"),EXACT(M58,"Restricted"),EXACT(M58,"Not checked"),EXACT(M58,"Unavailable"))),"Check: access review invalid",IF(NOT(OR(EXACT(N58,"Draft"),EXACT(N58,"Current"),EXACT(N58,"Superseded"),EXACT(N58,"Withdrawn"))),"Check: document state invalid",IF(NOT(OR(EXACT(Q58,"Not reviewed"),EXACT(Q58,"In review"),EXACT(Q58,"Changes requested"),EXACT(Q58,"Approved"),EXACT(Q58,"Rejected"))),"Check: review state invalid",IF(OR(AND(LEN(I58&amp;"")&gt;0,NOT(IF(AND(ISNUMBER(I58),NOT(ISLOGICAL(I58))),AND(I58&gt;=1,I58&lt;=2958465,MOD(I58,1)=0),FALSE))),AND(LEN(J58&amp;"")&gt;0,NOT(IF(AND(ISNUMBER(J58),NOT(ISLOGICAL(J58))),AND(J58&gt;=1,J58&lt;=2958465,MOD(J58,1)=0),FALSE))),AND(LEN(L58&amp;"")&gt;0,NOT(IF(AND(ISNUMBER(L58),NOT(ISLOGICAL(L58))),AND(L58&gt;=1,L58&lt;=2958465,MOD(L58,1)=0),FALSE))),AND(LEN(S58&amp;"")&gt;0,NOT(IF(AND(ISNUMBER(S58),NOT(ISLOGICAL(S58))),AND(S58&gt;=1,S58&lt;=2958465,MOD(S58,1)=0),FALSE))),AND(LEN(U58&amp;"")&gt;0,NOT(IF(AND(ISNUMBER(U58),NOT(ISLOGICAL(U58))),AND(U58&gt;=1,U58&lt;=2958465,MOD(U58,1)=0),FALSE))),AND(LEN(V58&amp;"")&gt;0,NOT(IF(AND(ISNUMBER(V58),NOT(ISLOGICAL(V58))),AND(V58&gt;=1,V58&lt;=2958465,MOD(V58,1)=0),FALSE)))),"Check: entered date invalid",IF(AND(EXACT(H58,"Duration"),OR(LEN(I58&amp;"")=0,LEN(J58&amp;"")=0,I58&gt;J58)),"Check: duration dates invalid",IF(AND(EXACT(H58,"Point in time"),OR(LEN(I58&amp;"")=0,AND(LEN(J58&amp;"")&gt;0,J58&lt;&gt;I58))),"Check: point-in-time date invalid",IF(AND(EXACT(H58,"Not period specific"),OR(LEN(I58&amp;"")&gt;0,LEN(J58&amp;"")&gt;0)),"Check: remove unused coverage dates",IF(AND(NOT(EXACT(N58,"Draft")),OR(LEN(TRIM(K58&amp;""))=0,LEN(L58&amp;"")=0)),"Check: source location or receipt missing",IF(OR(AND(LEN(L58&amp;"")&gt;0,L58&gt;$B$7),AND(LEN(S58&amp;"")&gt;0,S58&gt;$B$7)),"Check: actual date after as-of",IF(AND(NOT(EXACT(Q58,"Not reviewed")),OR(LEN(TRIM(R58&amp;""))=0,LEN(S58&amp;"")=0,LEN(L58&amp;"")=0,LEN(TRIM(T58&amp;""))=0)),"Check: review record incomplete",IF(AND(EXACT(Q58,"Not reviewed"),LEN(S58&amp;"")&gt;0),"Check: update review state",IF(AND(LEN(S58&amp;"")&gt;0,LEN(L58&amp;"")&gt;0,S58&lt;L58),"Check: review precedes receipt",IF(OR(AND(LEN(U58&amp;"")&gt;0,LEN(S58&amp;"")&gt;0,U58&lt;S58),AND(LEN(V58&amp;"")&gt;0,LEN(S58&amp;"")&gt;0,V58&lt;S58)),"Check: review or validity date chronology",IF(AND(OR(NOT(EXACT(Q58,"Approved")),NOT(EXACT(N58,"Current")),NOT(EXACT(M58,"Accessible"))),LEN(TRIM(X58&amp;""))=0),"Check: action or reason missing","Recorded")))))))))))))))))))))))))))))</x:f>
      </x:c>
      <x:c r="Z58" s="17" t="str">
        <x:f>IF(LEN(Y58&amp;"")=0,"",IF(Y58&lt;&gt;"Recorded","Check: resolve input issue",IF(OR(EXACT(N58,"Superseded"),EXACT(N58,"Withdrawn"),EXACT(Q58,"Rejected")),"Do not use this version",IF(NOT(EXACT(N58,"Current")),"Draft version",IF(NOT(EXACT(M58,"Accessible")),"Access unresolved",IF(NOT(EXACT(Q58,"Approved")),"Review pending",IF(AND(LEN(V58&amp;"")&gt;0,V58&lt;$B$7),"Approval expired",IF(AND(LEN(U58&amp;"")&gt;0,U58&lt;=$B$7),"Review due","Ready for recorded purpose"))))))))</x:f>
      </x:c>
      <x:c r="AA58" s="17" t="str">
        <x:f>IF(Y58="Recorded",IF(AND(Y58="Recorded",EXACT(N58,"Current"),LEN(U58&amp;"")&gt;0),U58-$B$7,""),"")</x:f>
      </x:c>
    </x:row>
    <x:row r="59" ht="52" customHeight="1">
      <x:c r="A59" s="9"/>
      <x:c r="B59" s="9"/>
      <x:c r="C59" s="9"/>
      <x:c r="D59" s="9"/>
      <x:c r="E59" s="9"/>
      <x:c r="F59" s="9"/>
      <x:c r="G59" s="9"/>
      <x:c r="H59" s="9"/>
      <x:c r="I59" s="23"/>
      <x:c r="J59" s="23"/>
      <x:c r="K59" s="9"/>
      <x:c r="L59" s="23"/>
      <x:c r="M59" s="9"/>
      <x:c r="N59" s="9"/>
      <x:c r="O59" s="9"/>
      <x:c r="P59" s="9"/>
      <x:c r="Q59" s="9"/>
      <x:c r="R59" s="9"/>
      <x:c r="S59" s="23"/>
      <x:c r="T59" s="9"/>
      <x:c r="U59" s="23"/>
      <x:c r="V59" s="23"/>
      <x:c r="W59" s="9"/>
      <x:c r="X59" s="9"/>
      <x:c r="Y59" s="17" t="str">
        <x:f>IF(COUNTA(A59:X59)=0,"",IF(OR(ISERROR($B$7),ISERROR(I59),ISERROR(J59),ISERROR(L59),ISERROR(S59),ISERROR(U59),ISERROR(V59)),"Check: numeric/date input error",IF(OR(LEN(TRIM(A59&amp;""))=0,NOT(ISTEXT(A59)),NOT(EXACT(A59,TRIM(A59)))),"Check: record ID missing or untrimmed",IF(OR(ISNUMBER(FIND("*",A59)),ISNUMBER(FIND("?",A59)),ISNUMBER(FIND("~",A59))),"Check: record ID contains wildcard",IF(OR(LEN(TRIM(B59&amp;""))=0,NOT(ISTEXT(B59)),NOT(EXACT(B59,TRIM(B59)))),"Check: document ID missing or untrimmed",IF(OR(ISNUMBER(FIND("*",B59)),ISNUMBER(FIND("?",B59)),ISNUMBER(FIND("~",B59))),"Check: document ID contains wildcard",IF(OR(LEN(TRIM(C59&amp;""))=0,NOT(ISTEXT(C59)),NOT(EXACT(C59,TRIM(C59)))),"Check: version label missing or untrimmed",IF(OR(ISNUMBER(FIND("*",C59)),ISNUMBER(FIND("?",C59)),ISNUMBER(FIND("~",C59))),"Check: version label contains wildcard",IF(COUNTIFS($A$15:$A$74,A59)&gt;1,"Check: duplicate record ID",IF(COUNTIFS($B$15:$B$74,B59,$C$15:$C$74,C59)&gt;1,"Check: duplicate document-version",IF(AND(EXACT(N59,"Current"),COUNTIFS($B$15:$B$74,B59,$N$15:$N$74,"Current")&gt;1),"Check: multiple current versions",IF(OR(LEN(TRIM($B$6&amp;""))=0,NOT(IF(AND(ISNUMBER($B$7),NOT(ISLOGICAL($B$7))),AND($B$7&gt;=1,$B$7&lt;=2958465,MOD($B$7,1)=0),FALSE))),"Check: register setup",IF(OR(LEN(TRIM(D59&amp;""))=0,LEN(TRIM(E59&amp;""))=0,LEN(TRIM(G59&amp;""))=0,LEN(TRIM(P59&amp;""))=0,LEN(TRIM(W59&amp;""))=0),"Check: core documentation missing",IF(NOT(OR(EXACT(F59,"Source record"),EXACT(F59,"Calculation"),EXACT(F59,"Method note"),EXACT(F59,"Approval record"),EXACT(F59,"Other"))),"Check: document type invalid",IF(NOT(OR(EXACT(H59,"Duration"),EXACT(H59,"Point in time"),EXACT(H59,"Not period specific"))),"Check: period basis invalid",IF(NOT(OR(EXACT(M59,"Accessible"),EXACT(M59,"Restricted"),EXACT(M59,"Not checked"),EXACT(M59,"Unavailable"))),"Check: access review invalid",IF(NOT(OR(EXACT(N59,"Draft"),EXACT(N59,"Current"),EXACT(N59,"Superseded"),EXACT(N59,"Withdrawn"))),"Check: document state invalid",IF(NOT(OR(EXACT(Q59,"Not reviewed"),EXACT(Q59,"In review"),EXACT(Q59,"Changes requested"),EXACT(Q59,"Approved"),EXACT(Q59,"Rejected"))),"Check: review state invalid",IF(OR(AND(LEN(I59&amp;"")&gt;0,NOT(IF(AND(ISNUMBER(I59),NOT(ISLOGICAL(I59))),AND(I59&gt;=1,I59&lt;=2958465,MOD(I59,1)=0),FALSE))),AND(LEN(J59&amp;"")&gt;0,NOT(IF(AND(ISNUMBER(J59),NOT(ISLOGICAL(J59))),AND(J59&gt;=1,J59&lt;=2958465,MOD(J59,1)=0),FALSE))),AND(LEN(L59&amp;"")&gt;0,NOT(IF(AND(ISNUMBER(L59),NOT(ISLOGICAL(L59))),AND(L59&gt;=1,L59&lt;=2958465,MOD(L59,1)=0),FALSE))),AND(LEN(S59&amp;"")&gt;0,NOT(IF(AND(ISNUMBER(S59),NOT(ISLOGICAL(S59))),AND(S59&gt;=1,S59&lt;=2958465,MOD(S59,1)=0),FALSE))),AND(LEN(U59&amp;"")&gt;0,NOT(IF(AND(ISNUMBER(U59),NOT(ISLOGICAL(U59))),AND(U59&gt;=1,U59&lt;=2958465,MOD(U59,1)=0),FALSE))),AND(LEN(V59&amp;"")&gt;0,NOT(IF(AND(ISNUMBER(V59),NOT(ISLOGICAL(V59))),AND(V59&gt;=1,V59&lt;=2958465,MOD(V59,1)=0),FALSE)))),"Check: entered date invalid",IF(AND(EXACT(H59,"Duration"),OR(LEN(I59&amp;"")=0,LEN(J59&amp;"")=0,I59&gt;J59)),"Check: duration dates invalid",IF(AND(EXACT(H59,"Point in time"),OR(LEN(I59&amp;"")=0,AND(LEN(J59&amp;"")&gt;0,J59&lt;&gt;I59))),"Check: point-in-time date invalid",IF(AND(EXACT(H59,"Not period specific"),OR(LEN(I59&amp;"")&gt;0,LEN(J59&amp;"")&gt;0)),"Check: remove unused coverage dates",IF(AND(NOT(EXACT(N59,"Draft")),OR(LEN(TRIM(K59&amp;""))=0,LEN(L59&amp;"")=0)),"Check: source location or receipt missing",IF(OR(AND(LEN(L59&amp;"")&gt;0,L59&gt;$B$7),AND(LEN(S59&amp;"")&gt;0,S59&gt;$B$7)),"Check: actual date after as-of",IF(AND(NOT(EXACT(Q59,"Not reviewed")),OR(LEN(TRIM(R59&amp;""))=0,LEN(S59&amp;"")=0,LEN(L59&amp;"")=0,LEN(TRIM(T59&amp;""))=0)),"Check: review record incomplete",IF(AND(EXACT(Q59,"Not reviewed"),LEN(S59&amp;"")&gt;0),"Check: update review state",IF(AND(LEN(S59&amp;"")&gt;0,LEN(L59&amp;"")&gt;0,S59&lt;L59),"Check: review precedes receipt",IF(OR(AND(LEN(U59&amp;"")&gt;0,LEN(S59&amp;"")&gt;0,U59&lt;S59),AND(LEN(V59&amp;"")&gt;0,LEN(S59&amp;"")&gt;0,V59&lt;S59)),"Check: review or validity date chronology",IF(AND(OR(NOT(EXACT(Q59,"Approved")),NOT(EXACT(N59,"Current")),NOT(EXACT(M59,"Accessible"))),LEN(TRIM(X59&amp;""))=0),"Check: action or reason missing","Recorded")))))))))))))))))))))))))))))</x:f>
      </x:c>
      <x:c r="Z59" s="17" t="str">
        <x:f>IF(LEN(Y59&amp;"")=0,"",IF(Y59&lt;&gt;"Recorded","Check: resolve input issue",IF(OR(EXACT(N59,"Superseded"),EXACT(N59,"Withdrawn"),EXACT(Q59,"Rejected")),"Do not use this version",IF(NOT(EXACT(N59,"Current")),"Draft version",IF(NOT(EXACT(M59,"Accessible")),"Access unresolved",IF(NOT(EXACT(Q59,"Approved")),"Review pending",IF(AND(LEN(V59&amp;"")&gt;0,V59&lt;$B$7),"Approval expired",IF(AND(LEN(U59&amp;"")&gt;0,U59&lt;=$B$7),"Review due","Ready for recorded purpose"))))))))</x:f>
      </x:c>
      <x:c r="AA59" s="17" t="str">
        <x:f>IF(Y59="Recorded",IF(AND(Y59="Recorded",EXACT(N59,"Current"),LEN(U59&amp;"")&gt;0),U59-$B$7,""),"")</x:f>
      </x:c>
    </x:row>
    <x:row r="60" ht="52" customHeight="1">
      <x:c r="A60" s="9"/>
      <x:c r="B60" s="9"/>
      <x:c r="C60" s="9"/>
      <x:c r="D60" s="9"/>
      <x:c r="E60" s="9"/>
      <x:c r="F60" s="9"/>
      <x:c r="G60" s="9"/>
      <x:c r="H60" s="9"/>
      <x:c r="I60" s="23"/>
      <x:c r="J60" s="23"/>
      <x:c r="K60" s="9"/>
      <x:c r="L60" s="23"/>
      <x:c r="M60" s="9"/>
      <x:c r="N60" s="9"/>
      <x:c r="O60" s="9"/>
      <x:c r="P60" s="9"/>
      <x:c r="Q60" s="9"/>
      <x:c r="R60" s="9"/>
      <x:c r="S60" s="23"/>
      <x:c r="T60" s="9"/>
      <x:c r="U60" s="23"/>
      <x:c r="V60" s="23"/>
      <x:c r="W60" s="9"/>
      <x:c r="X60" s="9"/>
      <x:c r="Y60" s="17" t="str">
        <x:f>IF(COUNTA(A60:X60)=0,"",IF(OR(ISERROR($B$7),ISERROR(I60),ISERROR(J60),ISERROR(L60),ISERROR(S60),ISERROR(U60),ISERROR(V60)),"Check: numeric/date input error",IF(OR(LEN(TRIM(A60&amp;""))=0,NOT(ISTEXT(A60)),NOT(EXACT(A60,TRIM(A60)))),"Check: record ID missing or untrimmed",IF(OR(ISNUMBER(FIND("*",A60)),ISNUMBER(FIND("?",A60)),ISNUMBER(FIND("~",A60))),"Check: record ID contains wildcard",IF(OR(LEN(TRIM(B60&amp;""))=0,NOT(ISTEXT(B60)),NOT(EXACT(B60,TRIM(B60)))),"Check: document ID missing or untrimmed",IF(OR(ISNUMBER(FIND("*",B60)),ISNUMBER(FIND("?",B60)),ISNUMBER(FIND("~",B60))),"Check: document ID contains wildcard",IF(OR(LEN(TRIM(C60&amp;""))=0,NOT(ISTEXT(C60)),NOT(EXACT(C60,TRIM(C60)))),"Check: version label missing or untrimmed",IF(OR(ISNUMBER(FIND("*",C60)),ISNUMBER(FIND("?",C60)),ISNUMBER(FIND("~",C60))),"Check: version label contains wildcard",IF(COUNTIFS($A$15:$A$74,A60)&gt;1,"Check: duplicate record ID",IF(COUNTIFS($B$15:$B$74,B60,$C$15:$C$74,C60)&gt;1,"Check: duplicate document-version",IF(AND(EXACT(N60,"Current"),COUNTIFS($B$15:$B$74,B60,$N$15:$N$74,"Current")&gt;1),"Check: multiple current versions",IF(OR(LEN(TRIM($B$6&amp;""))=0,NOT(IF(AND(ISNUMBER($B$7),NOT(ISLOGICAL($B$7))),AND($B$7&gt;=1,$B$7&lt;=2958465,MOD($B$7,1)=0),FALSE))),"Check: register setup",IF(OR(LEN(TRIM(D60&amp;""))=0,LEN(TRIM(E60&amp;""))=0,LEN(TRIM(G60&amp;""))=0,LEN(TRIM(P60&amp;""))=0,LEN(TRIM(W60&amp;""))=0),"Check: core documentation missing",IF(NOT(OR(EXACT(F60,"Source record"),EXACT(F60,"Calculation"),EXACT(F60,"Method note"),EXACT(F60,"Approval record"),EXACT(F60,"Other"))),"Check: document type invalid",IF(NOT(OR(EXACT(H60,"Duration"),EXACT(H60,"Point in time"),EXACT(H60,"Not period specific"))),"Check: period basis invalid",IF(NOT(OR(EXACT(M60,"Accessible"),EXACT(M60,"Restricted"),EXACT(M60,"Not checked"),EXACT(M60,"Unavailable"))),"Check: access review invalid",IF(NOT(OR(EXACT(N60,"Draft"),EXACT(N60,"Current"),EXACT(N60,"Superseded"),EXACT(N60,"Withdrawn"))),"Check: document state invalid",IF(NOT(OR(EXACT(Q60,"Not reviewed"),EXACT(Q60,"In review"),EXACT(Q60,"Changes requested"),EXACT(Q60,"Approved"),EXACT(Q60,"Rejected"))),"Check: review state invalid",IF(OR(AND(LEN(I60&amp;"")&gt;0,NOT(IF(AND(ISNUMBER(I60),NOT(ISLOGICAL(I60))),AND(I60&gt;=1,I60&lt;=2958465,MOD(I60,1)=0),FALSE))),AND(LEN(J60&amp;"")&gt;0,NOT(IF(AND(ISNUMBER(J60),NOT(ISLOGICAL(J60))),AND(J60&gt;=1,J60&lt;=2958465,MOD(J60,1)=0),FALSE))),AND(LEN(L60&amp;"")&gt;0,NOT(IF(AND(ISNUMBER(L60),NOT(ISLOGICAL(L60))),AND(L60&gt;=1,L60&lt;=2958465,MOD(L60,1)=0),FALSE))),AND(LEN(S60&amp;"")&gt;0,NOT(IF(AND(ISNUMBER(S60),NOT(ISLOGICAL(S60))),AND(S60&gt;=1,S60&lt;=2958465,MOD(S60,1)=0),FALSE))),AND(LEN(U60&amp;"")&gt;0,NOT(IF(AND(ISNUMBER(U60),NOT(ISLOGICAL(U60))),AND(U60&gt;=1,U60&lt;=2958465,MOD(U60,1)=0),FALSE))),AND(LEN(V60&amp;"")&gt;0,NOT(IF(AND(ISNUMBER(V60),NOT(ISLOGICAL(V60))),AND(V60&gt;=1,V60&lt;=2958465,MOD(V60,1)=0),FALSE)))),"Check: entered date invalid",IF(AND(EXACT(H60,"Duration"),OR(LEN(I60&amp;"")=0,LEN(J60&amp;"")=0,I60&gt;J60)),"Check: duration dates invalid",IF(AND(EXACT(H60,"Point in time"),OR(LEN(I60&amp;"")=0,AND(LEN(J60&amp;"")&gt;0,J60&lt;&gt;I60))),"Check: point-in-time date invalid",IF(AND(EXACT(H60,"Not period specific"),OR(LEN(I60&amp;"")&gt;0,LEN(J60&amp;"")&gt;0)),"Check: remove unused coverage dates",IF(AND(NOT(EXACT(N60,"Draft")),OR(LEN(TRIM(K60&amp;""))=0,LEN(L60&amp;"")=0)),"Check: source location or receipt missing",IF(OR(AND(LEN(L60&amp;"")&gt;0,L60&gt;$B$7),AND(LEN(S60&amp;"")&gt;0,S60&gt;$B$7)),"Check: actual date after as-of",IF(AND(NOT(EXACT(Q60,"Not reviewed")),OR(LEN(TRIM(R60&amp;""))=0,LEN(S60&amp;"")=0,LEN(L60&amp;"")=0,LEN(TRIM(T60&amp;""))=0)),"Check: review record incomplete",IF(AND(EXACT(Q60,"Not reviewed"),LEN(S60&amp;"")&gt;0),"Check: update review state",IF(AND(LEN(S60&amp;"")&gt;0,LEN(L60&amp;"")&gt;0,S60&lt;L60),"Check: review precedes receipt",IF(OR(AND(LEN(U60&amp;"")&gt;0,LEN(S60&amp;"")&gt;0,U60&lt;S60),AND(LEN(V60&amp;"")&gt;0,LEN(S60&amp;"")&gt;0,V60&lt;S60)),"Check: review or validity date chronology",IF(AND(OR(NOT(EXACT(Q60,"Approved")),NOT(EXACT(N60,"Current")),NOT(EXACT(M60,"Accessible"))),LEN(TRIM(X60&amp;""))=0),"Check: action or reason missing","Recorded")))))))))))))))))))))))))))))</x:f>
      </x:c>
      <x:c r="Z60" s="17" t="str">
        <x:f>IF(LEN(Y60&amp;"")=0,"",IF(Y60&lt;&gt;"Recorded","Check: resolve input issue",IF(OR(EXACT(N60,"Superseded"),EXACT(N60,"Withdrawn"),EXACT(Q60,"Rejected")),"Do not use this version",IF(NOT(EXACT(N60,"Current")),"Draft version",IF(NOT(EXACT(M60,"Accessible")),"Access unresolved",IF(NOT(EXACT(Q60,"Approved")),"Review pending",IF(AND(LEN(V60&amp;"")&gt;0,V60&lt;$B$7),"Approval expired",IF(AND(LEN(U60&amp;"")&gt;0,U60&lt;=$B$7),"Review due","Ready for recorded purpose"))))))))</x:f>
      </x:c>
      <x:c r="AA60" s="17" t="str">
        <x:f>IF(Y60="Recorded",IF(AND(Y60="Recorded",EXACT(N60,"Current"),LEN(U60&amp;"")&gt;0),U60-$B$7,""),"")</x:f>
      </x:c>
    </x:row>
    <x:row r="61" ht="52" customHeight="1">
      <x:c r="A61" s="9"/>
      <x:c r="B61" s="9"/>
      <x:c r="C61" s="9"/>
      <x:c r="D61" s="9"/>
      <x:c r="E61" s="9"/>
      <x:c r="F61" s="9"/>
      <x:c r="G61" s="9"/>
      <x:c r="H61" s="9"/>
      <x:c r="I61" s="23"/>
      <x:c r="J61" s="23"/>
      <x:c r="K61" s="9"/>
      <x:c r="L61" s="23"/>
      <x:c r="M61" s="9"/>
      <x:c r="N61" s="9"/>
      <x:c r="O61" s="9"/>
      <x:c r="P61" s="9"/>
      <x:c r="Q61" s="9"/>
      <x:c r="R61" s="9"/>
      <x:c r="S61" s="23"/>
      <x:c r="T61" s="9"/>
      <x:c r="U61" s="23"/>
      <x:c r="V61" s="23"/>
      <x:c r="W61" s="9"/>
      <x:c r="X61" s="9"/>
      <x:c r="Y61" s="17" t="str">
        <x:f>IF(COUNTA(A61:X61)=0,"",IF(OR(ISERROR($B$7),ISERROR(I61),ISERROR(J61),ISERROR(L61),ISERROR(S61),ISERROR(U61),ISERROR(V61)),"Check: numeric/date input error",IF(OR(LEN(TRIM(A61&amp;""))=0,NOT(ISTEXT(A61)),NOT(EXACT(A61,TRIM(A61)))),"Check: record ID missing or untrimmed",IF(OR(ISNUMBER(FIND("*",A61)),ISNUMBER(FIND("?",A61)),ISNUMBER(FIND("~",A61))),"Check: record ID contains wildcard",IF(OR(LEN(TRIM(B61&amp;""))=0,NOT(ISTEXT(B61)),NOT(EXACT(B61,TRIM(B61)))),"Check: document ID missing or untrimmed",IF(OR(ISNUMBER(FIND("*",B61)),ISNUMBER(FIND("?",B61)),ISNUMBER(FIND("~",B61))),"Check: document ID contains wildcard",IF(OR(LEN(TRIM(C61&amp;""))=0,NOT(ISTEXT(C61)),NOT(EXACT(C61,TRIM(C61)))),"Check: version label missing or untrimmed",IF(OR(ISNUMBER(FIND("*",C61)),ISNUMBER(FIND("?",C61)),ISNUMBER(FIND("~",C61))),"Check: version label contains wildcard",IF(COUNTIFS($A$15:$A$74,A61)&gt;1,"Check: duplicate record ID",IF(COUNTIFS($B$15:$B$74,B61,$C$15:$C$74,C61)&gt;1,"Check: duplicate document-version",IF(AND(EXACT(N61,"Current"),COUNTIFS($B$15:$B$74,B61,$N$15:$N$74,"Current")&gt;1),"Check: multiple current versions",IF(OR(LEN(TRIM($B$6&amp;""))=0,NOT(IF(AND(ISNUMBER($B$7),NOT(ISLOGICAL($B$7))),AND($B$7&gt;=1,$B$7&lt;=2958465,MOD($B$7,1)=0),FALSE))),"Check: register setup",IF(OR(LEN(TRIM(D61&amp;""))=0,LEN(TRIM(E61&amp;""))=0,LEN(TRIM(G61&amp;""))=0,LEN(TRIM(P61&amp;""))=0,LEN(TRIM(W61&amp;""))=0),"Check: core documentation missing",IF(NOT(OR(EXACT(F61,"Source record"),EXACT(F61,"Calculation"),EXACT(F61,"Method note"),EXACT(F61,"Approval record"),EXACT(F61,"Other"))),"Check: document type invalid",IF(NOT(OR(EXACT(H61,"Duration"),EXACT(H61,"Point in time"),EXACT(H61,"Not period specific"))),"Check: period basis invalid",IF(NOT(OR(EXACT(M61,"Accessible"),EXACT(M61,"Restricted"),EXACT(M61,"Not checked"),EXACT(M61,"Unavailable"))),"Check: access review invalid",IF(NOT(OR(EXACT(N61,"Draft"),EXACT(N61,"Current"),EXACT(N61,"Superseded"),EXACT(N61,"Withdrawn"))),"Check: document state invalid",IF(NOT(OR(EXACT(Q61,"Not reviewed"),EXACT(Q61,"In review"),EXACT(Q61,"Changes requested"),EXACT(Q61,"Approved"),EXACT(Q61,"Rejected"))),"Check: review state invalid",IF(OR(AND(LEN(I61&amp;"")&gt;0,NOT(IF(AND(ISNUMBER(I61),NOT(ISLOGICAL(I61))),AND(I61&gt;=1,I61&lt;=2958465,MOD(I61,1)=0),FALSE))),AND(LEN(J61&amp;"")&gt;0,NOT(IF(AND(ISNUMBER(J61),NOT(ISLOGICAL(J61))),AND(J61&gt;=1,J61&lt;=2958465,MOD(J61,1)=0),FALSE))),AND(LEN(L61&amp;"")&gt;0,NOT(IF(AND(ISNUMBER(L61),NOT(ISLOGICAL(L61))),AND(L61&gt;=1,L61&lt;=2958465,MOD(L61,1)=0),FALSE))),AND(LEN(S61&amp;"")&gt;0,NOT(IF(AND(ISNUMBER(S61),NOT(ISLOGICAL(S61))),AND(S61&gt;=1,S61&lt;=2958465,MOD(S61,1)=0),FALSE))),AND(LEN(U61&amp;"")&gt;0,NOT(IF(AND(ISNUMBER(U61),NOT(ISLOGICAL(U61))),AND(U61&gt;=1,U61&lt;=2958465,MOD(U61,1)=0),FALSE))),AND(LEN(V61&amp;"")&gt;0,NOT(IF(AND(ISNUMBER(V61),NOT(ISLOGICAL(V61))),AND(V61&gt;=1,V61&lt;=2958465,MOD(V61,1)=0),FALSE)))),"Check: entered date invalid",IF(AND(EXACT(H61,"Duration"),OR(LEN(I61&amp;"")=0,LEN(J61&amp;"")=0,I61&gt;J61)),"Check: duration dates invalid",IF(AND(EXACT(H61,"Point in time"),OR(LEN(I61&amp;"")=0,AND(LEN(J61&amp;"")&gt;0,J61&lt;&gt;I61))),"Check: point-in-time date invalid",IF(AND(EXACT(H61,"Not period specific"),OR(LEN(I61&amp;"")&gt;0,LEN(J61&amp;"")&gt;0)),"Check: remove unused coverage dates",IF(AND(NOT(EXACT(N61,"Draft")),OR(LEN(TRIM(K61&amp;""))=0,LEN(L61&amp;"")=0)),"Check: source location or receipt missing",IF(OR(AND(LEN(L61&amp;"")&gt;0,L61&gt;$B$7),AND(LEN(S61&amp;"")&gt;0,S61&gt;$B$7)),"Check: actual date after as-of",IF(AND(NOT(EXACT(Q61,"Not reviewed")),OR(LEN(TRIM(R61&amp;""))=0,LEN(S61&amp;"")=0,LEN(L61&amp;"")=0,LEN(TRIM(T61&amp;""))=0)),"Check: review record incomplete",IF(AND(EXACT(Q61,"Not reviewed"),LEN(S61&amp;"")&gt;0),"Check: update review state",IF(AND(LEN(S61&amp;"")&gt;0,LEN(L61&amp;"")&gt;0,S61&lt;L61),"Check: review precedes receipt",IF(OR(AND(LEN(U61&amp;"")&gt;0,LEN(S61&amp;"")&gt;0,U61&lt;S61),AND(LEN(V61&amp;"")&gt;0,LEN(S61&amp;"")&gt;0,V61&lt;S61)),"Check: review or validity date chronology",IF(AND(OR(NOT(EXACT(Q61,"Approved")),NOT(EXACT(N61,"Current")),NOT(EXACT(M61,"Accessible"))),LEN(TRIM(X61&amp;""))=0),"Check: action or reason missing","Recorded")))))))))))))))))))))))))))))</x:f>
      </x:c>
      <x:c r="Z61" s="17" t="str">
        <x:f>IF(LEN(Y61&amp;"")=0,"",IF(Y61&lt;&gt;"Recorded","Check: resolve input issue",IF(OR(EXACT(N61,"Superseded"),EXACT(N61,"Withdrawn"),EXACT(Q61,"Rejected")),"Do not use this version",IF(NOT(EXACT(N61,"Current")),"Draft version",IF(NOT(EXACT(M61,"Accessible")),"Access unresolved",IF(NOT(EXACT(Q61,"Approved")),"Review pending",IF(AND(LEN(V61&amp;"")&gt;0,V61&lt;$B$7),"Approval expired",IF(AND(LEN(U61&amp;"")&gt;0,U61&lt;=$B$7),"Review due","Ready for recorded purpose"))))))))</x:f>
      </x:c>
      <x:c r="AA61" s="17" t="str">
        <x:f>IF(Y61="Recorded",IF(AND(Y61="Recorded",EXACT(N61,"Current"),LEN(U61&amp;"")&gt;0),U61-$B$7,""),"")</x:f>
      </x:c>
    </x:row>
    <x:row r="62" ht="52" customHeight="1">
      <x:c r="A62" s="9"/>
      <x:c r="B62" s="9"/>
      <x:c r="C62" s="9"/>
      <x:c r="D62" s="9"/>
      <x:c r="E62" s="9"/>
      <x:c r="F62" s="9"/>
      <x:c r="G62" s="9"/>
      <x:c r="H62" s="9"/>
      <x:c r="I62" s="23"/>
      <x:c r="J62" s="23"/>
      <x:c r="K62" s="9"/>
      <x:c r="L62" s="23"/>
      <x:c r="M62" s="9"/>
      <x:c r="N62" s="9"/>
      <x:c r="O62" s="9"/>
      <x:c r="P62" s="9"/>
      <x:c r="Q62" s="9"/>
      <x:c r="R62" s="9"/>
      <x:c r="S62" s="23"/>
      <x:c r="T62" s="9"/>
      <x:c r="U62" s="23"/>
      <x:c r="V62" s="23"/>
      <x:c r="W62" s="9"/>
      <x:c r="X62" s="9"/>
      <x:c r="Y62" s="17" t="str">
        <x:f>IF(COUNTA(A62:X62)=0,"",IF(OR(ISERROR($B$7),ISERROR(I62),ISERROR(J62),ISERROR(L62),ISERROR(S62),ISERROR(U62),ISERROR(V62)),"Check: numeric/date input error",IF(OR(LEN(TRIM(A62&amp;""))=0,NOT(ISTEXT(A62)),NOT(EXACT(A62,TRIM(A62)))),"Check: record ID missing or untrimmed",IF(OR(ISNUMBER(FIND("*",A62)),ISNUMBER(FIND("?",A62)),ISNUMBER(FIND("~",A62))),"Check: record ID contains wildcard",IF(OR(LEN(TRIM(B62&amp;""))=0,NOT(ISTEXT(B62)),NOT(EXACT(B62,TRIM(B62)))),"Check: document ID missing or untrimmed",IF(OR(ISNUMBER(FIND("*",B62)),ISNUMBER(FIND("?",B62)),ISNUMBER(FIND("~",B62))),"Check: document ID contains wildcard",IF(OR(LEN(TRIM(C62&amp;""))=0,NOT(ISTEXT(C62)),NOT(EXACT(C62,TRIM(C62)))),"Check: version label missing or untrimmed",IF(OR(ISNUMBER(FIND("*",C62)),ISNUMBER(FIND("?",C62)),ISNUMBER(FIND("~",C62))),"Check: version label contains wildcard",IF(COUNTIFS($A$15:$A$74,A62)&gt;1,"Check: duplicate record ID",IF(COUNTIFS($B$15:$B$74,B62,$C$15:$C$74,C62)&gt;1,"Check: duplicate document-version",IF(AND(EXACT(N62,"Current"),COUNTIFS($B$15:$B$74,B62,$N$15:$N$74,"Current")&gt;1),"Check: multiple current versions",IF(OR(LEN(TRIM($B$6&amp;""))=0,NOT(IF(AND(ISNUMBER($B$7),NOT(ISLOGICAL($B$7))),AND($B$7&gt;=1,$B$7&lt;=2958465,MOD($B$7,1)=0),FALSE))),"Check: register setup",IF(OR(LEN(TRIM(D62&amp;""))=0,LEN(TRIM(E62&amp;""))=0,LEN(TRIM(G62&amp;""))=0,LEN(TRIM(P62&amp;""))=0,LEN(TRIM(W62&amp;""))=0),"Check: core documentation missing",IF(NOT(OR(EXACT(F62,"Source record"),EXACT(F62,"Calculation"),EXACT(F62,"Method note"),EXACT(F62,"Approval record"),EXACT(F62,"Other"))),"Check: document type invalid",IF(NOT(OR(EXACT(H62,"Duration"),EXACT(H62,"Point in time"),EXACT(H62,"Not period specific"))),"Check: period basis invalid",IF(NOT(OR(EXACT(M62,"Accessible"),EXACT(M62,"Restricted"),EXACT(M62,"Not checked"),EXACT(M62,"Unavailable"))),"Check: access review invalid",IF(NOT(OR(EXACT(N62,"Draft"),EXACT(N62,"Current"),EXACT(N62,"Superseded"),EXACT(N62,"Withdrawn"))),"Check: document state invalid",IF(NOT(OR(EXACT(Q62,"Not reviewed"),EXACT(Q62,"In review"),EXACT(Q62,"Changes requested"),EXACT(Q62,"Approved"),EXACT(Q62,"Rejected"))),"Check: review state invalid",IF(OR(AND(LEN(I62&amp;"")&gt;0,NOT(IF(AND(ISNUMBER(I62),NOT(ISLOGICAL(I62))),AND(I62&gt;=1,I62&lt;=2958465,MOD(I62,1)=0),FALSE))),AND(LEN(J62&amp;"")&gt;0,NOT(IF(AND(ISNUMBER(J62),NOT(ISLOGICAL(J62))),AND(J62&gt;=1,J62&lt;=2958465,MOD(J62,1)=0),FALSE))),AND(LEN(L62&amp;"")&gt;0,NOT(IF(AND(ISNUMBER(L62),NOT(ISLOGICAL(L62))),AND(L62&gt;=1,L62&lt;=2958465,MOD(L62,1)=0),FALSE))),AND(LEN(S62&amp;"")&gt;0,NOT(IF(AND(ISNUMBER(S62),NOT(ISLOGICAL(S62))),AND(S62&gt;=1,S62&lt;=2958465,MOD(S62,1)=0),FALSE))),AND(LEN(U62&amp;"")&gt;0,NOT(IF(AND(ISNUMBER(U62),NOT(ISLOGICAL(U62))),AND(U62&gt;=1,U62&lt;=2958465,MOD(U62,1)=0),FALSE))),AND(LEN(V62&amp;"")&gt;0,NOT(IF(AND(ISNUMBER(V62),NOT(ISLOGICAL(V62))),AND(V62&gt;=1,V62&lt;=2958465,MOD(V62,1)=0),FALSE)))),"Check: entered date invalid",IF(AND(EXACT(H62,"Duration"),OR(LEN(I62&amp;"")=0,LEN(J62&amp;"")=0,I62&gt;J62)),"Check: duration dates invalid",IF(AND(EXACT(H62,"Point in time"),OR(LEN(I62&amp;"")=0,AND(LEN(J62&amp;"")&gt;0,J62&lt;&gt;I62))),"Check: point-in-time date invalid",IF(AND(EXACT(H62,"Not period specific"),OR(LEN(I62&amp;"")&gt;0,LEN(J62&amp;"")&gt;0)),"Check: remove unused coverage dates",IF(AND(NOT(EXACT(N62,"Draft")),OR(LEN(TRIM(K62&amp;""))=0,LEN(L62&amp;"")=0)),"Check: source location or receipt missing",IF(OR(AND(LEN(L62&amp;"")&gt;0,L62&gt;$B$7),AND(LEN(S62&amp;"")&gt;0,S62&gt;$B$7)),"Check: actual date after as-of",IF(AND(NOT(EXACT(Q62,"Not reviewed")),OR(LEN(TRIM(R62&amp;""))=0,LEN(S62&amp;"")=0,LEN(L62&amp;"")=0,LEN(TRIM(T62&amp;""))=0)),"Check: review record incomplete",IF(AND(EXACT(Q62,"Not reviewed"),LEN(S62&amp;"")&gt;0),"Check: update review state",IF(AND(LEN(S62&amp;"")&gt;0,LEN(L62&amp;"")&gt;0,S62&lt;L62),"Check: review precedes receipt",IF(OR(AND(LEN(U62&amp;"")&gt;0,LEN(S62&amp;"")&gt;0,U62&lt;S62),AND(LEN(V62&amp;"")&gt;0,LEN(S62&amp;"")&gt;0,V62&lt;S62)),"Check: review or validity date chronology",IF(AND(OR(NOT(EXACT(Q62,"Approved")),NOT(EXACT(N62,"Current")),NOT(EXACT(M62,"Accessible"))),LEN(TRIM(X62&amp;""))=0),"Check: action or reason missing","Recorded")))))))))))))))))))))))))))))</x:f>
      </x:c>
      <x:c r="Z62" s="17" t="str">
        <x:f>IF(LEN(Y62&amp;"")=0,"",IF(Y62&lt;&gt;"Recorded","Check: resolve input issue",IF(OR(EXACT(N62,"Superseded"),EXACT(N62,"Withdrawn"),EXACT(Q62,"Rejected")),"Do not use this version",IF(NOT(EXACT(N62,"Current")),"Draft version",IF(NOT(EXACT(M62,"Accessible")),"Access unresolved",IF(NOT(EXACT(Q62,"Approved")),"Review pending",IF(AND(LEN(V62&amp;"")&gt;0,V62&lt;$B$7),"Approval expired",IF(AND(LEN(U62&amp;"")&gt;0,U62&lt;=$B$7),"Review due","Ready for recorded purpose"))))))))</x:f>
      </x:c>
      <x:c r="AA62" s="17" t="str">
        <x:f>IF(Y62="Recorded",IF(AND(Y62="Recorded",EXACT(N62,"Current"),LEN(U62&amp;"")&gt;0),U62-$B$7,""),"")</x:f>
      </x:c>
    </x:row>
    <x:row r="63" ht="52" customHeight="1">
      <x:c r="A63" s="9"/>
      <x:c r="B63" s="9"/>
      <x:c r="C63" s="9"/>
      <x:c r="D63" s="9"/>
      <x:c r="E63" s="9"/>
      <x:c r="F63" s="9"/>
      <x:c r="G63" s="9"/>
      <x:c r="H63" s="9"/>
      <x:c r="I63" s="23"/>
      <x:c r="J63" s="23"/>
      <x:c r="K63" s="9"/>
      <x:c r="L63" s="23"/>
      <x:c r="M63" s="9"/>
      <x:c r="N63" s="9"/>
      <x:c r="O63" s="9"/>
      <x:c r="P63" s="9"/>
      <x:c r="Q63" s="9"/>
      <x:c r="R63" s="9"/>
      <x:c r="S63" s="23"/>
      <x:c r="T63" s="9"/>
      <x:c r="U63" s="23"/>
      <x:c r="V63" s="23"/>
      <x:c r="W63" s="9"/>
      <x:c r="X63" s="9"/>
      <x:c r="Y63" s="17" t="str">
        <x:f>IF(COUNTA(A63:X63)=0,"",IF(OR(ISERROR($B$7),ISERROR(I63),ISERROR(J63),ISERROR(L63),ISERROR(S63),ISERROR(U63),ISERROR(V63)),"Check: numeric/date input error",IF(OR(LEN(TRIM(A63&amp;""))=0,NOT(ISTEXT(A63)),NOT(EXACT(A63,TRIM(A63)))),"Check: record ID missing or untrimmed",IF(OR(ISNUMBER(FIND("*",A63)),ISNUMBER(FIND("?",A63)),ISNUMBER(FIND("~",A63))),"Check: record ID contains wildcard",IF(OR(LEN(TRIM(B63&amp;""))=0,NOT(ISTEXT(B63)),NOT(EXACT(B63,TRIM(B63)))),"Check: document ID missing or untrimmed",IF(OR(ISNUMBER(FIND("*",B63)),ISNUMBER(FIND("?",B63)),ISNUMBER(FIND("~",B63))),"Check: document ID contains wildcard",IF(OR(LEN(TRIM(C63&amp;""))=0,NOT(ISTEXT(C63)),NOT(EXACT(C63,TRIM(C63)))),"Check: version label missing or untrimmed",IF(OR(ISNUMBER(FIND("*",C63)),ISNUMBER(FIND("?",C63)),ISNUMBER(FIND("~",C63))),"Check: version label contains wildcard",IF(COUNTIFS($A$15:$A$74,A63)&gt;1,"Check: duplicate record ID",IF(COUNTIFS($B$15:$B$74,B63,$C$15:$C$74,C63)&gt;1,"Check: duplicate document-version",IF(AND(EXACT(N63,"Current"),COUNTIFS($B$15:$B$74,B63,$N$15:$N$74,"Current")&gt;1),"Check: multiple current versions",IF(OR(LEN(TRIM($B$6&amp;""))=0,NOT(IF(AND(ISNUMBER($B$7),NOT(ISLOGICAL($B$7))),AND($B$7&gt;=1,$B$7&lt;=2958465,MOD($B$7,1)=0),FALSE))),"Check: register setup",IF(OR(LEN(TRIM(D63&amp;""))=0,LEN(TRIM(E63&amp;""))=0,LEN(TRIM(G63&amp;""))=0,LEN(TRIM(P63&amp;""))=0,LEN(TRIM(W63&amp;""))=0),"Check: core documentation missing",IF(NOT(OR(EXACT(F63,"Source record"),EXACT(F63,"Calculation"),EXACT(F63,"Method note"),EXACT(F63,"Approval record"),EXACT(F63,"Other"))),"Check: document type invalid",IF(NOT(OR(EXACT(H63,"Duration"),EXACT(H63,"Point in time"),EXACT(H63,"Not period specific"))),"Check: period basis invalid",IF(NOT(OR(EXACT(M63,"Accessible"),EXACT(M63,"Restricted"),EXACT(M63,"Not checked"),EXACT(M63,"Unavailable"))),"Check: access review invalid",IF(NOT(OR(EXACT(N63,"Draft"),EXACT(N63,"Current"),EXACT(N63,"Superseded"),EXACT(N63,"Withdrawn"))),"Check: document state invalid",IF(NOT(OR(EXACT(Q63,"Not reviewed"),EXACT(Q63,"In review"),EXACT(Q63,"Changes requested"),EXACT(Q63,"Approved"),EXACT(Q63,"Rejected"))),"Check: review state invalid",IF(OR(AND(LEN(I63&amp;"")&gt;0,NOT(IF(AND(ISNUMBER(I63),NOT(ISLOGICAL(I63))),AND(I63&gt;=1,I63&lt;=2958465,MOD(I63,1)=0),FALSE))),AND(LEN(J63&amp;"")&gt;0,NOT(IF(AND(ISNUMBER(J63),NOT(ISLOGICAL(J63))),AND(J63&gt;=1,J63&lt;=2958465,MOD(J63,1)=0),FALSE))),AND(LEN(L63&amp;"")&gt;0,NOT(IF(AND(ISNUMBER(L63),NOT(ISLOGICAL(L63))),AND(L63&gt;=1,L63&lt;=2958465,MOD(L63,1)=0),FALSE))),AND(LEN(S63&amp;"")&gt;0,NOT(IF(AND(ISNUMBER(S63),NOT(ISLOGICAL(S63))),AND(S63&gt;=1,S63&lt;=2958465,MOD(S63,1)=0),FALSE))),AND(LEN(U63&amp;"")&gt;0,NOT(IF(AND(ISNUMBER(U63),NOT(ISLOGICAL(U63))),AND(U63&gt;=1,U63&lt;=2958465,MOD(U63,1)=0),FALSE))),AND(LEN(V63&amp;"")&gt;0,NOT(IF(AND(ISNUMBER(V63),NOT(ISLOGICAL(V63))),AND(V63&gt;=1,V63&lt;=2958465,MOD(V63,1)=0),FALSE)))),"Check: entered date invalid",IF(AND(EXACT(H63,"Duration"),OR(LEN(I63&amp;"")=0,LEN(J63&amp;"")=0,I63&gt;J63)),"Check: duration dates invalid",IF(AND(EXACT(H63,"Point in time"),OR(LEN(I63&amp;"")=0,AND(LEN(J63&amp;"")&gt;0,J63&lt;&gt;I63))),"Check: point-in-time date invalid",IF(AND(EXACT(H63,"Not period specific"),OR(LEN(I63&amp;"")&gt;0,LEN(J63&amp;"")&gt;0)),"Check: remove unused coverage dates",IF(AND(NOT(EXACT(N63,"Draft")),OR(LEN(TRIM(K63&amp;""))=0,LEN(L63&amp;"")=0)),"Check: source location or receipt missing",IF(OR(AND(LEN(L63&amp;"")&gt;0,L63&gt;$B$7),AND(LEN(S63&amp;"")&gt;0,S63&gt;$B$7)),"Check: actual date after as-of",IF(AND(NOT(EXACT(Q63,"Not reviewed")),OR(LEN(TRIM(R63&amp;""))=0,LEN(S63&amp;"")=0,LEN(L63&amp;"")=0,LEN(TRIM(T63&amp;""))=0)),"Check: review record incomplete",IF(AND(EXACT(Q63,"Not reviewed"),LEN(S63&amp;"")&gt;0),"Check: update review state",IF(AND(LEN(S63&amp;"")&gt;0,LEN(L63&amp;"")&gt;0,S63&lt;L63),"Check: review precedes receipt",IF(OR(AND(LEN(U63&amp;"")&gt;0,LEN(S63&amp;"")&gt;0,U63&lt;S63),AND(LEN(V63&amp;"")&gt;0,LEN(S63&amp;"")&gt;0,V63&lt;S63)),"Check: review or validity date chronology",IF(AND(OR(NOT(EXACT(Q63,"Approved")),NOT(EXACT(N63,"Current")),NOT(EXACT(M63,"Accessible"))),LEN(TRIM(X63&amp;""))=0),"Check: action or reason missing","Recorded")))))))))))))))))))))))))))))</x:f>
      </x:c>
      <x:c r="Z63" s="17" t="str">
        <x:f>IF(LEN(Y63&amp;"")=0,"",IF(Y63&lt;&gt;"Recorded","Check: resolve input issue",IF(OR(EXACT(N63,"Superseded"),EXACT(N63,"Withdrawn"),EXACT(Q63,"Rejected")),"Do not use this version",IF(NOT(EXACT(N63,"Current")),"Draft version",IF(NOT(EXACT(M63,"Accessible")),"Access unresolved",IF(NOT(EXACT(Q63,"Approved")),"Review pending",IF(AND(LEN(V63&amp;"")&gt;0,V63&lt;$B$7),"Approval expired",IF(AND(LEN(U63&amp;"")&gt;0,U63&lt;=$B$7),"Review due","Ready for recorded purpose"))))))))</x:f>
      </x:c>
      <x:c r="AA63" s="17" t="str">
        <x:f>IF(Y63="Recorded",IF(AND(Y63="Recorded",EXACT(N63,"Current"),LEN(U63&amp;"")&gt;0),U63-$B$7,""),"")</x:f>
      </x:c>
    </x:row>
    <x:row r="64" ht="52" customHeight="1">
      <x:c r="A64" s="9"/>
      <x:c r="B64" s="9"/>
      <x:c r="C64" s="9"/>
      <x:c r="D64" s="9"/>
      <x:c r="E64" s="9"/>
      <x:c r="F64" s="9"/>
      <x:c r="G64" s="9"/>
      <x:c r="H64" s="9"/>
      <x:c r="I64" s="23"/>
      <x:c r="J64" s="23"/>
      <x:c r="K64" s="9"/>
      <x:c r="L64" s="23"/>
      <x:c r="M64" s="9"/>
      <x:c r="N64" s="9"/>
      <x:c r="O64" s="9"/>
      <x:c r="P64" s="9"/>
      <x:c r="Q64" s="9"/>
      <x:c r="R64" s="9"/>
      <x:c r="S64" s="23"/>
      <x:c r="T64" s="9"/>
      <x:c r="U64" s="23"/>
      <x:c r="V64" s="23"/>
      <x:c r="W64" s="9"/>
      <x:c r="X64" s="9"/>
      <x:c r="Y64" s="17" t="str">
        <x:f>IF(COUNTA(A64:X64)=0,"",IF(OR(ISERROR($B$7),ISERROR(I64),ISERROR(J64),ISERROR(L64),ISERROR(S64),ISERROR(U64),ISERROR(V64)),"Check: numeric/date input error",IF(OR(LEN(TRIM(A64&amp;""))=0,NOT(ISTEXT(A64)),NOT(EXACT(A64,TRIM(A64)))),"Check: record ID missing or untrimmed",IF(OR(ISNUMBER(FIND("*",A64)),ISNUMBER(FIND("?",A64)),ISNUMBER(FIND("~",A64))),"Check: record ID contains wildcard",IF(OR(LEN(TRIM(B64&amp;""))=0,NOT(ISTEXT(B64)),NOT(EXACT(B64,TRIM(B64)))),"Check: document ID missing or untrimmed",IF(OR(ISNUMBER(FIND("*",B64)),ISNUMBER(FIND("?",B64)),ISNUMBER(FIND("~",B64))),"Check: document ID contains wildcard",IF(OR(LEN(TRIM(C64&amp;""))=0,NOT(ISTEXT(C64)),NOT(EXACT(C64,TRIM(C64)))),"Check: version label missing or untrimmed",IF(OR(ISNUMBER(FIND("*",C64)),ISNUMBER(FIND("?",C64)),ISNUMBER(FIND("~",C64))),"Check: version label contains wildcard",IF(COUNTIFS($A$15:$A$74,A64)&gt;1,"Check: duplicate record ID",IF(COUNTIFS($B$15:$B$74,B64,$C$15:$C$74,C64)&gt;1,"Check: duplicate document-version",IF(AND(EXACT(N64,"Current"),COUNTIFS($B$15:$B$74,B64,$N$15:$N$74,"Current")&gt;1),"Check: multiple current versions",IF(OR(LEN(TRIM($B$6&amp;""))=0,NOT(IF(AND(ISNUMBER($B$7),NOT(ISLOGICAL($B$7))),AND($B$7&gt;=1,$B$7&lt;=2958465,MOD($B$7,1)=0),FALSE))),"Check: register setup",IF(OR(LEN(TRIM(D64&amp;""))=0,LEN(TRIM(E64&amp;""))=0,LEN(TRIM(G64&amp;""))=0,LEN(TRIM(P64&amp;""))=0,LEN(TRIM(W64&amp;""))=0),"Check: core documentation missing",IF(NOT(OR(EXACT(F64,"Source record"),EXACT(F64,"Calculation"),EXACT(F64,"Method note"),EXACT(F64,"Approval record"),EXACT(F64,"Other"))),"Check: document type invalid",IF(NOT(OR(EXACT(H64,"Duration"),EXACT(H64,"Point in time"),EXACT(H64,"Not period specific"))),"Check: period basis invalid",IF(NOT(OR(EXACT(M64,"Accessible"),EXACT(M64,"Restricted"),EXACT(M64,"Not checked"),EXACT(M64,"Unavailable"))),"Check: access review invalid",IF(NOT(OR(EXACT(N64,"Draft"),EXACT(N64,"Current"),EXACT(N64,"Superseded"),EXACT(N64,"Withdrawn"))),"Check: document state invalid",IF(NOT(OR(EXACT(Q64,"Not reviewed"),EXACT(Q64,"In review"),EXACT(Q64,"Changes requested"),EXACT(Q64,"Approved"),EXACT(Q64,"Rejected"))),"Check: review state invalid",IF(OR(AND(LEN(I64&amp;"")&gt;0,NOT(IF(AND(ISNUMBER(I64),NOT(ISLOGICAL(I64))),AND(I64&gt;=1,I64&lt;=2958465,MOD(I64,1)=0),FALSE))),AND(LEN(J64&amp;"")&gt;0,NOT(IF(AND(ISNUMBER(J64),NOT(ISLOGICAL(J64))),AND(J64&gt;=1,J64&lt;=2958465,MOD(J64,1)=0),FALSE))),AND(LEN(L64&amp;"")&gt;0,NOT(IF(AND(ISNUMBER(L64),NOT(ISLOGICAL(L64))),AND(L64&gt;=1,L64&lt;=2958465,MOD(L64,1)=0),FALSE))),AND(LEN(S64&amp;"")&gt;0,NOT(IF(AND(ISNUMBER(S64),NOT(ISLOGICAL(S64))),AND(S64&gt;=1,S64&lt;=2958465,MOD(S64,1)=0),FALSE))),AND(LEN(U64&amp;"")&gt;0,NOT(IF(AND(ISNUMBER(U64),NOT(ISLOGICAL(U64))),AND(U64&gt;=1,U64&lt;=2958465,MOD(U64,1)=0),FALSE))),AND(LEN(V64&amp;"")&gt;0,NOT(IF(AND(ISNUMBER(V64),NOT(ISLOGICAL(V64))),AND(V64&gt;=1,V64&lt;=2958465,MOD(V64,1)=0),FALSE)))),"Check: entered date invalid",IF(AND(EXACT(H64,"Duration"),OR(LEN(I64&amp;"")=0,LEN(J64&amp;"")=0,I64&gt;J64)),"Check: duration dates invalid",IF(AND(EXACT(H64,"Point in time"),OR(LEN(I64&amp;"")=0,AND(LEN(J64&amp;"")&gt;0,J64&lt;&gt;I64))),"Check: point-in-time date invalid",IF(AND(EXACT(H64,"Not period specific"),OR(LEN(I64&amp;"")&gt;0,LEN(J64&amp;"")&gt;0)),"Check: remove unused coverage dates",IF(AND(NOT(EXACT(N64,"Draft")),OR(LEN(TRIM(K64&amp;""))=0,LEN(L64&amp;"")=0)),"Check: source location or receipt missing",IF(OR(AND(LEN(L64&amp;"")&gt;0,L64&gt;$B$7),AND(LEN(S64&amp;"")&gt;0,S64&gt;$B$7)),"Check: actual date after as-of",IF(AND(NOT(EXACT(Q64,"Not reviewed")),OR(LEN(TRIM(R64&amp;""))=0,LEN(S64&amp;"")=0,LEN(L64&amp;"")=0,LEN(TRIM(T64&amp;""))=0)),"Check: review record incomplete",IF(AND(EXACT(Q64,"Not reviewed"),LEN(S64&amp;"")&gt;0),"Check: update review state",IF(AND(LEN(S64&amp;"")&gt;0,LEN(L64&amp;"")&gt;0,S64&lt;L64),"Check: review precedes receipt",IF(OR(AND(LEN(U64&amp;"")&gt;0,LEN(S64&amp;"")&gt;0,U64&lt;S64),AND(LEN(V64&amp;"")&gt;0,LEN(S64&amp;"")&gt;0,V64&lt;S64)),"Check: review or validity date chronology",IF(AND(OR(NOT(EXACT(Q64,"Approved")),NOT(EXACT(N64,"Current")),NOT(EXACT(M64,"Accessible"))),LEN(TRIM(X64&amp;""))=0),"Check: action or reason missing","Recorded")))))))))))))))))))))))))))))</x:f>
      </x:c>
      <x:c r="Z64" s="17" t="str">
        <x:f>IF(LEN(Y64&amp;"")=0,"",IF(Y64&lt;&gt;"Recorded","Check: resolve input issue",IF(OR(EXACT(N64,"Superseded"),EXACT(N64,"Withdrawn"),EXACT(Q64,"Rejected")),"Do not use this version",IF(NOT(EXACT(N64,"Current")),"Draft version",IF(NOT(EXACT(M64,"Accessible")),"Access unresolved",IF(NOT(EXACT(Q64,"Approved")),"Review pending",IF(AND(LEN(V64&amp;"")&gt;0,V64&lt;$B$7),"Approval expired",IF(AND(LEN(U64&amp;"")&gt;0,U64&lt;=$B$7),"Review due","Ready for recorded purpose"))))))))</x:f>
      </x:c>
      <x:c r="AA64" s="17" t="str">
        <x:f>IF(Y64="Recorded",IF(AND(Y64="Recorded",EXACT(N64,"Current"),LEN(U64&amp;"")&gt;0),U64-$B$7,""),"")</x:f>
      </x:c>
    </x:row>
    <x:row r="65" ht="52" customHeight="1">
      <x:c r="A65" s="9"/>
      <x:c r="B65" s="9"/>
      <x:c r="C65" s="9"/>
      <x:c r="D65" s="9"/>
      <x:c r="E65" s="9"/>
      <x:c r="F65" s="9"/>
      <x:c r="G65" s="9"/>
      <x:c r="H65" s="9"/>
      <x:c r="I65" s="23"/>
      <x:c r="J65" s="23"/>
      <x:c r="K65" s="9"/>
      <x:c r="L65" s="23"/>
      <x:c r="M65" s="9"/>
      <x:c r="N65" s="9"/>
      <x:c r="O65" s="9"/>
      <x:c r="P65" s="9"/>
      <x:c r="Q65" s="9"/>
      <x:c r="R65" s="9"/>
      <x:c r="S65" s="23"/>
      <x:c r="T65" s="9"/>
      <x:c r="U65" s="23"/>
      <x:c r="V65" s="23"/>
      <x:c r="W65" s="9"/>
      <x:c r="X65" s="9"/>
      <x:c r="Y65" s="17" t="str">
        <x:f>IF(COUNTA(A65:X65)=0,"",IF(OR(ISERROR($B$7),ISERROR(I65),ISERROR(J65),ISERROR(L65),ISERROR(S65),ISERROR(U65),ISERROR(V65)),"Check: numeric/date input error",IF(OR(LEN(TRIM(A65&amp;""))=0,NOT(ISTEXT(A65)),NOT(EXACT(A65,TRIM(A65)))),"Check: record ID missing or untrimmed",IF(OR(ISNUMBER(FIND("*",A65)),ISNUMBER(FIND("?",A65)),ISNUMBER(FIND("~",A65))),"Check: record ID contains wildcard",IF(OR(LEN(TRIM(B65&amp;""))=0,NOT(ISTEXT(B65)),NOT(EXACT(B65,TRIM(B65)))),"Check: document ID missing or untrimmed",IF(OR(ISNUMBER(FIND("*",B65)),ISNUMBER(FIND("?",B65)),ISNUMBER(FIND("~",B65))),"Check: document ID contains wildcard",IF(OR(LEN(TRIM(C65&amp;""))=0,NOT(ISTEXT(C65)),NOT(EXACT(C65,TRIM(C65)))),"Check: version label missing or untrimmed",IF(OR(ISNUMBER(FIND("*",C65)),ISNUMBER(FIND("?",C65)),ISNUMBER(FIND("~",C65))),"Check: version label contains wildcard",IF(COUNTIFS($A$15:$A$74,A65)&gt;1,"Check: duplicate record ID",IF(COUNTIFS($B$15:$B$74,B65,$C$15:$C$74,C65)&gt;1,"Check: duplicate document-version",IF(AND(EXACT(N65,"Current"),COUNTIFS($B$15:$B$74,B65,$N$15:$N$74,"Current")&gt;1),"Check: multiple current versions",IF(OR(LEN(TRIM($B$6&amp;""))=0,NOT(IF(AND(ISNUMBER($B$7),NOT(ISLOGICAL($B$7))),AND($B$7&gt;=1,$B$7&lt;=2958465,MOD($B$7,1)=0),FALSE))),"Check: register setup",IF(OR(LEN(TRIM(D65&amp;""))=0,LEN(TRIM(E65&amp;""))=0,LEN(TRIM(G65&amp;""))=0,LEN(TRIM(P65&amp;""))=0,LEN(TRIM(W65&amp;""))=0),"Check: core documentation missing",IF(NOT(OR(EXACT(F65,"Source record"),EXACT(F65,"Calculation"),EXACT(F65,"Method note"),EXACT(F65,"Approval record"),EXACT(F65,"Other"))),"Check: document type invalid",IF(NOT(OR(EXACT(H65,"Duration"),EXACT(H65,"Point in time"),EXACT(H65,"Not period specific"))),"Check: period basis invalid",IF(NOT(OR(EXACT(M65,"Accessible"),EXACT(M65,"Restricted"),EXACT(M65,"Not checked"),EXACT(M65,"Unavailable"))),"Check: access review invalid",IF(NOT(OR(EXACT(N65,"Draft"),EXACT(N65,"Current"),EXACT(N65,"Superseded"),EXACT(N65,"Withdrawn"))),"Check: document state invalid",IF(NOT(OR(EXACT(Q65,"Not reviewed"),EXACT(Q65,"In review"),EXACT(Q65,"Changes requested"),EXACT(Q65,"Approved"),EXACT(Q65,"Rejected"))),"Check: review state invalid",IF(OR(AND(LEN(I65&amp;"")&gt;0,NOT(IF(AND(ISNUMBER(I65),NOT(ISLOGICAL(I65))),AND(I65&gt;=1,I65&lt;=2958465,MOD(I65,1)=0),FALSE))),AND(LEN(J65&amp;"")&gt;0,NOT(IF(AND(ISNUMBER(J65),NOT(ISLOGICAL(J65))),AND(J65&gt;=1,J65&lt;=2958465,MOD(J65,1)=0),FALSE))),AND(LEN(L65&amp;"")&gt;0,NOT(IF(AND(ISNUMBER(L65),NOT(ISLOGICAL(L65))),AND(L65&gt;=1,L65&lt;=2958465,MOD(L65,1)=0),FALSE))),AND(LEN(S65&amp;"")&gt;0,NOT(IF(AND(ISNUMBER(S65),NOT(ISLOGICAL(S65))),AND(S65&gt;=1,S65&lt;=2958465,MOD(S65,1)=0),FALSE))),AND(LEN(U65&amp;"")&gt;0,NOT(IF(AND(ISNUMBER(U65),NOT(ISLOGICAL(U65))),AND(U65&gt;=1,U65&lt;=2958465,MOD(U65,1)=0),FALSE))),AND(LEN(V65&amp;"")&gt;0,NOT(IF(AND(ISNUMBER(V65),NOT(ISLOGICAL(V65))),AND(V65&gt;=1,V65&lt;=2958465,MOD(V65,1)=0),FALSE)))),"Check: entered date invalid",IF(AND(EXACT(H65,"Duration"),OR(LEN(I65&amp;"")=0,LEN(J65&amp;"")=0,I65&gt;J65)),"Check: duration dates invalid",IF(AND(EXACT(H65,"Point in time"),OR(LEN(I65&amp;"")=0,AND(LEN(J65&amp;"")&gt;0,J65&lt;&gt;I65))),"Check: point-in-time date invalid",IF(AND(EXACT(H65,"Not period specific"),OR(LEN(I65&amp;"")&gt;0,LEN(J65&amp;"")&gt;0)),"Check: remove unused coverage dates",IF(AND(NOT(EXACT(N65,"Draft")),OR(LEN(TRIM(K65&amp;""))=0,LEN(L65&amp;"")=0)),"Check: source location or receipt missing",IF(OR(AND(LEN(L65&amp;"")&gt;0,L65&gt;$B$7),AND(LEN(S65&amp;"")&gt;0,S65&gt;$B$7)),"Check: actual date after as-of",IF(AND(NOT(EXACT(Q65,"Not reviewed")),OR(LEN(TRIM(R65&amp;""))=0,LEN(S65&amp;"")=0,LEN(L65&amp;"")=0,LEN(TRIM(T65&amp;""))=0)),"Check: review record incomplete",IF(AND(EXACT(Q65,"Not reviewed"),LEN(S65&amp;"")&gt;0),"Check: update review state",IF(AND(LEN(S65&amp;"")&gt;0,LEN(L65&amp;"")&gt;0,S65&lt;L65),"Check: review precedes receipt",IF(OR(AND(LEN(U65&amp;"")&gt;0,LEN(S65&amp;"")&gt;0,U65&lt;S65),AND(LEN(V65&amp;"")&gt;0,LEN(S65&amp;"")&gt;0,V65&lt;S65)),"Check: review or validity date chronology",IF(AND(OR(NOT(EXACT(Q65,"Approved")),NOT(EXACT(N65,"Current")),NOT(EXACT(M65,"Accessible"))),LEN(TRIM(X65&amp;""))=0),"Check: action or reason missing","Recorded")))))))))))))))))))))))))))))</x:f>
      </x:c>
      <x:c r="Z65" s="17" t="str">
        <x:f>IF(LEN(Y65&amp;"")=0,"",IF(Y65&lt;&gt;"Recorded","Check: resolve input issue",IF(OR(EXACT(N65,"Superseded"),EXACT(N65,"Withdrawn"),EXACT(Q65,"Rejected")),"Do not use this version",IF(NOT(EXACT(N65,"Current")),"Draft version",IF(NOT(EXACT(M65,"Accessible")),"Access unresolved",IF(NOT(EXACT(Q65,"Approved")),"Review pending",IF(AND(LEN(V65&amp;"")&gt;0,V65&lt;$B$7),"Approval expired",IF(AND(LEN(U65&amp;"")&gt;0,U65&lt;=$B$7),"Review due","Ready for recorded purpose"))))))))</x:f>
      </x:c>
      <x:c r="AA65" s="17" t="str">
        <x:f>IF(Y65="Recorded",IF(AND(Y65="Recorded",EXACT(N65,"Current"),LEN(U65&amp;"")&gt;0),U65-$B$7,""),"")</x:f>
      </x:c>
    </x:row>
    <x:row r="66" ht="52" customHeight="1">
      <x:c r="A66" s="9"/>
      <x:c r="B66" s="9"/>
      <x:c r="C66" s="9"/>
      <x:c r="D66" s="9"/>
      <x:c r="E66" s="9"/>
      <x:c r="F66" s="9"/>
      <x:c r="G66" s="9"/>
      <x:c r="H66" s="9"/>
      <x:c r="I66" s="23"/>
      <x:c r="J66" s="23"/>
      <x:c r="K66" s="9"/>
      <x:c r="L66" s="23"/>
      <x:c r="M66" s="9"/>
      <x:c r="N66" s="9"/>
      <x:c r="O66" s="9"/>
      <x:c r="P66" s="9"/>
      <x:c r="Q66" s="9"/>
      <x:c r="R66" s="9"/>
      <x:c r="S66" s="23"/>
      <x:c r="T66" s="9"/>
      <x:c r="U66" s="23"/>
      <x:c r="V66" s="23"/>
      <x:c r="W66" s="9"/>
      <x:c r="X66" s="9"/>
      <x:c r="Y66" s="17" t="str">
        <x:f>IF(COUNTA(A66:X66)=0,"",IF(OR(ISERROR($B$7),ISERROR(I66),ISERROR(J66),ISERROR(L66),ISERROR(S66),ISERROR(U66),ISERROR(V66)),"Check: numeric/date input error",IF(OR(LEN(TRIM(A66&amp;""))=0,NOT(ISTEXT(A66)),NOT(EXACT(A66,TRIM(A66)))),"Check: record ID missing or untrimmed",IF(OR(ISNUMBER(FIND("*",A66)),ISNUMBER(FIND("?",A66)),ISNUMBER(FIND("~",A66))),"Check: record ID contains wildcard",IF(OR(LEN(TRIM(B66&amp;""))=0,NOT(ISTEXT(B66)),NOT(EXACT(B66,TRIM(B66)))),"Check: document ID missing or untrimmed",IF(OR(ISNUMBER(FIND("*",B66)),ISNUMBER(FIND("?",B66)),ISNUMBER(FIND("~",B66))),"Check: document ID contains wildcard",IF(OR(LEN(TRIM(C66&amp;""))=0,NOT(ISTEXT(C66)),NOT(EXACT(C66,TRIM(C66)))),"Check: version label missing or untrimmed",IF(OR(ISNUMBER(FIND("*",C66)),ISNUMBER(FIND("?",C66)),ISNUMBER(FIND("~",C66))),"Check: version label contains wildcard",IF(COUNTIFS($A$15:$A$74,A66)&gt;1,"Check: duplicate record ID",IF(COUNTIFS($B$15:$B$74,B66,$C$15:$C$74,C66)&gt;1,"Check: duplicate document-version",IF(AND(EXACT(N66,"Current"),COUNTIFS($B$15:$B$74,B66,$N$15:$N$74,"Current")&gt;1),"Check: multiple current versions",IF(OR(LEN(TRIM($B$6&amp;""))=0,NOT(IF(AND(ISNUMBER($B$7),NOT(ISLOGICAL($B$7))),AND($B$7&gt;=1,$B$7&lt;=2958465,MOD($B$7,1)=0),FALSE))),"Check: register setup",IF(OR(LEN(TRIM(D66&amp;""))=0,LEN(TRIM(E66&amp;""))=0,LEN(TRIM(G66&amp;""))=0,LEN(TRIM(P66&amp;""))=0,LEN(TRIM(W66&amp;""))=0),"Check: core documentation missing",IF(NOT(OR(EXACT(F66,"Source record"),EXACT(F66,"Calculation"),EXACT(F66,"Method note"),EXACT(F66,"Approval record"),EXACT(F66,"Other"))),"Check: document type invalid",IF(NOT(OR(EXACT(H66,"Duration"),EXACT(H66,"Point in time"),EXACT(H66,"Not period specific"))),"Check: period basis invalid",IF(NOT(OR(EXACT(M66,"Accessible"),EXACT(M66,"Restricted"),EXACT(M66,"Not checked"),EXACT(M66,"Unavailable"))),"Check: access review invalid",IF(NOT(OR(EXACT(N66,"Draft"),EXACT(N66,"Current"),EXACT(N66,"Superseded"),EXACT(N66,"Withdrawn"))),"Check: document state invalid",IF(NOT(OR(EXACT(Q66,"Not reviewed"),EXACT(Q66,"In review"),EXACT(Q66,"Changes requested"),EXACT(Q66,"Approved"),EXACT(Q66,"Rejected"))),"Check: review state invalid",IF(OR(AND(LEN(I66&amp;"")&gt;0,NOT(IF(AND(ISNUMBER(I66),NOT(ISLOGICAL(I66))),AND(I66&gt;=1,I66&lt;=2958465,MOD(I66,1)=0),FALSE))),AND(LEN(J66&amp;"")&gt;0,NOT(IF(AND(ISNUMBER(J66),NOT(ISLOGICAL(J66))),AND(J66&gt;=1,J66&lt;=2958465,MOD(J66,1)=0),FALSE))),AND(LEN(L66&amp;"")&gt;0,NOT(IF(AND(ISNUMBER(L66),NOT(ISLOGICAL(L66))),AND(L66&gt;=1,L66&lt;=2958465,MOD(L66,1)=0),FALSE))),AND(LEN(S66&amp;"")&gt;0,NOT(IF(AND(ISNUMBER(S66),NOT(ISLOGICAL(S66))),AND(S66&gt;=1,S66&lt;=2958465,MOD(S66,1)=0),FALSE))),AND(LEN(U66&amp;"")&gt;0,NOT(IF(AND(ISNUMBER(U66),NOT(ISLOGICAL(U66))),AND(U66&gt;=1,U66&lt;=2958465,MOD(U66,1)=0),FALSE))),AND(LEN(V66&amp;"")&gt;0,NOT(IF(AND(ISNUMBER(V66),NOT(ISLOGICAL(V66))),AND(V66&gt;=1,V66&lt;=2958465,MOD(V66,1)=0),FALSE)))),"Check: entered date invalid",IF(AND(EXACT(H66,"Duration"),OR(LEN(I66&amp;"")=0,LEN(J66&amp;"")=0,I66&gt;J66)),"Check: duration dates invalid",IF(AND(EXACT(H66,"Point in time"),OR(LEN(I66&amp;"")=0,AND(LEN(J66&amp;"")&gt;0,J66&lt;&gt;I66))),"Check: point-in-time date invalid",IF(AND(EXACT(H66,"Not period specific"),OR(LEN(I66&amp;"")&gt;0,LEN(J66&amp;"")&gt;0)),"Check: remove unused coverage dates",IF(AND(NOT(EXACT(N66,"Draft")),OR(LEN(TRIM(K66&amp;""))=0,LEN(L66&amp;"")=0)),"Check: source location or receipt missing",IF(OR(AND(LEN(L66&amp;"")&gt;0,L66&gt;$B$7),AND(LEN(S66&amp;"")&gt;0,S66&gt;$B$7)),"Check: actual date after as-of",IF(AND(NOT(EXACT(Q66,"Not reviewed")),OR(LEN(TRIM(R66&amp;""))=0,LEN(S66&amp;"")=0,LEN(L66&amp;"")=0,LEN(TRIM(T66&amp;""))=0)),"Check: review record incomplete",IF(AND(EXACT(Q66,"Not reviewed"),LEN(S66&amp;"")&gt;0),"Check: update review state",IF(AND(LEN(S66&amp;"")&gt;0,LEN(L66&amp;"")&gt;0,S66&lt;L66),"Check: review precedes receipt",IF(OR(AND(LEN(U66&amp;"")&gt;0,LEN(S66&amp;"")&gt;0,U66&lt;S66),AND(LEN(V66&amp;"")&gt;0,LEN(S66&amp;"")&gt;0,V66&lt;S66)),"Check: review or validity date chronology",IF(AND(OR(NOT(EXACT(Q66,"Approved")),NOT(EXACT(N66,"Current")),NOT(EXACT(M66,"Accessible"))),LEN(TRIM(X66&amp;""))=0),"Check: action or reason missing","Recorded")))))))))))))))))))))))))))))</x:f>
      </x:c>
      <x:c r="Z66" s="17" t="str">
        <x:f>IF(LEN(Y66&amp;"")=0,"",IF(Y66&lt;&gt;"Recorded","Check: resolve input issue",IF(OR(EXACT(N66,"Superseded"),EXACT(N66,"Withdrawn"),EXACT(Q66,"Rejected")),"Do not use this version",IF(NOT(EXACT(N66,"Current")),"Draft version",IF(NOT(EXACT(M66,"Accessible")),"Access unresolved",IF(NOT(EXACT(Q66,"Approved")),"Review pending",IF(AND(LEN(V66&amp;"")&gt;0,V66&lt;$B$7),"Approval expired",IF(AND(LEN(U66&amp;"")&gt;0,U66&lt;=$B$7),"Review due","Ready for recorded purpose"))))))))</x:f>
      </x:c>
      <x:c r="AA66" s="17" t="str">
        <x:f>IF(Y66="Recorded",IF(AND(Y66="Recorded",EXACT(N66,"Current"),LEN(U66&amp;"")&gt;0),U66-$B$7,""),"")</x:f>
      </x:c>
    </x:row>
    <x:row r="67" ht="52" customHeight="1">
      <x:c r="A67" s="9"/>
      <x:c r="B67" s="9"/>
      <x:c r="C67" s="9"/>
      <x:c r="D67" s="9"/>
      <x:c r="E67" s="9"/>
      <x:c r="F67" s="9"/>
      <x:c r="G67" s="9"/>
      <x:c r="H67" s="9"/>
      <x:c r="I67" s="23"/>
      <x:c r="J67" s="23"/>
      <x:c r="K67" s="9"/>
      <x:c r="L67" s="23"/>
      <x:c r="M67" s="9"/>
      <x:c r="N67" s="9"/>
      <x:c r="O67" s="9"/>
      <x:c r="P67" s="9"/>
      <x:c r="Q67" s="9"/>
      <x:c r="R67" s="9"/>
      <x:c r="S67" s="23"/>
      <x:c r="T67" s="9"/>
      <x:c r="U67" s="23"/>
      <x:c r="V67" s="23"/>
      <x:c r="W67" s="9"/>
      <x:c r="X67" s="9"/>
      <x:c r="Y67" s="17" t="str">
        <x:f>IF(COUNTA(A67:X67)=0,"",IF(OR(ISERROR($B$7),ISERROR(I67),ISERROR(J67),ISERROR(L67),ISERROR(S67),ISERROR(U67),ISERROR(V67)),"Check: numeric/date input error",IF(OR(LEN(TRIM(A67&amp;""))=0,NOT(ISTEXT(A67)),NOT(EXACT(A67,TRIM(A67)))),"Check: record ID missing or untrimmed",IF(OR(ISNUMBER(FIND("*",A67)),ISNUMBER(FIND("?",A67)),ISNUMBER(FIND("~",A67))),"Check: record ID contains wildcard",IF(OR(LEN(TRIM(B67&amp;""))=0,NOT(ISTEXT(B67)),NOT(EXACT(B67,TRIM(B67)))),"Check: document ID missing or untrimmed",IF(OR(ISNUMBER(FIND("*",B67)),ISNUMBER(FIND("?",B67)),ISNUMBER(FIND("~",B67))),"Check: document ID contains wildcard",IF(OR(LEN(TRIM(C67&amp;""))=0,NOT(ISTEXT(C67)),NOT(EXACT(C67,TRIM(C67)))),"Check: version label missing or untrimmed",IF(OR(ISNUMBER(FIND("*",C67)),ISNUMBER(FIND("?",C67)),ISNUMBER(FIND("~",C67))),"Check: version label contains wildcard",IF(COUNTIFS($A$15:$A$74,A67)&gt;1,"Check: duplicate record ID",IF(COUNTIFS($B$15:$B$74,B67,$C$15:$C$74,C67)&gt;1,"Check: duplicate document-version",IF(AND(EXACT(N67,"Current"),COUNTIFS($B$15:$B$74,B67,$N$15:$N$74,"Current")&gt;1),"Check: multiple current versions",IF(OR(LEN(TRIM($B$6&amp;""))=0,NOT(IF(AND(ISNUMBER($B$7),NOT(ISLOGICAL($B$7))),AND($B$7&gt;=1,$B$7&lt;=2958465,MOD($B$7,1)=0),FALSE))),"Check: register setup",IF(OR(LEN(TRIM(D67&amp;""))=0,LEN(TRIM(E67&amp;""))=0,LEN(TRIM(G67&amp;""))=0,LEN(TRIM(P67&amp;""))=0,LEN(TRIM(W67&amp;""))=0),"Check: core documentation missing",IF(NOT(OR(EXACT(F67,"Source record"),EXACT(F67,"Calculation"),EXACT(F67,"Method note"),EXACT(F67,"Approval record"),EXACT(F67,"Other"))),"Check: document type invalid",IF(NOT(OR(EXACT(H67,"Duration"),EXACT(H67,"Point in time"),EXACT(H67,"Not period specific"))),"Check: period basis invalid",IF(NOT(OR(EXACT(M67,"Accessible"),EXACT(M67,"Restricted"),EXACT(M67,"Not checked"),EXACT(M67,"Unavailable"))),"Check: access review invalid",IF(NOT(OR(EXACT(N67,"Draft"),EXACT(N67,"Current"),EXACT(N67,"Superseded"),EXACT(N67,"Withdrawn"))),"Check: document state invalid",IF(NOT(OR(EXACT(Q67,"Not reviewed"),EXACT(Q67,"In review"),EXACT(Q67,"Changes requested"),EXACT(Q67,"Approved"),EXACT(Q67,"Rejected"))),"Check: review state invalid",IF(OR(AND(LEN(I67&amp;"")&gt;0,NOT(IF(AND(ISNUMBER(I67),NOT(ISLOGICAL(I67))),AND(I67&gt;=1,I67&lt;=2958465,MOD(I67,1)=0),FALSE))),AND(LEN(J67&amp;"")&gt;0,NOT(IF(AND(ISNUMBER(J67),NOT(ISLOGICAL(J67))),AND(J67&gt;=1,J67&lt;=2958465,MOD(J67,1)=0),FALSE))),AND(LEN(L67&amp;"")&gt;0,NOT(IF(AND(ISNUMBER(L67),NOT(ISLOGICAL(L67))),AND(L67&gt;=1,L67&lt;=2958465,MOD(L67,1)=0),FALSE))),AND(LEN(S67&amp;"")&gt;0,NOT(IF(AND(ISNUMBER(S67),NOT(ISLOGICAL(S67))),AND(S67&gt;=1,S67&lt;=2958465,MOD(S67,1)=0),FALSE))),AND(LEN(U67&amp;"")&gt;0,NOT(IF(AND(ISNUMBER(U67),NOT(ISLOGICAL(U67))),AND(U67&gt;=1,U67&lt;=2958465,MOD(U67,1)=0),FALSE))),AND(LEN(V67&amp;"")&gt;0,NOT(IF(AND(ISNUMBER(V67),NOT(ISLOGICAL(V67))),AND(V67&gt;=1,V67&lt;=2958465,MOD(V67,1)=0),FALSE)))),"Check: entered date invalid",IF(AND(EXACT(H67,"Duration"),OR(LEN(I67&amp;"")=0,LEN(J67&amp;"")=0,I67&gt;J67)),"Check: duration dates invalid",IF(AND(EXACT(H67,"Point in time"),OR(LEN(I67&amp;"")=0,AND(LEN(J67&amp;"")&gt;0,J67&lt;&gt;I67))),"Check: point-in-time date invalid",IF(AND(EXACT(H67,"Not period specific"),OR(LEN(I67&amp;"")&gt;0,LEN(J67&amp;"")&gt;0)),"Check: remove unused coverage dates",IF(AND(NOT(EXACT(N67,"Draft")),OR(LEN(TRIM(K67&amp;""))=0,LEN(L67&amp;"")=0)),"Check: source location or receipt missing",IF(OR(AND(LEN(L67&amp;"")&gt;0,L67&gt;$B$7),AND(LEN(S67&amp;"")&gt;0,S67&gt;$B$7)),"Check: actual date after as-of",IF(AND(NOT(EXACT(Q67,"Not reviewed")),OR(LEN(TRIM(R67&amp;""))=0,LEN(S67&amp;"")=0,LEN(L67&amp;"")=0,LEN(TRIM(T67&amp;""))=0)),"Check: review record incomplete",IF(AND(EXACT(Q67,"Not reviewed"),LEN(S67&amp;"")&gt;0),"Check: update review state",IF(AND(LEN(S67&amp;"")&gt;0,LEN(L67&amp;"")&gt;0,S67&lt;L67),"Check: review precedes receipt",IF(OR(AND(LEN(U67&amp;"")&gt;0,LEN(S67&amp;"")&gt;0,U67&lt;S67),AND(LEN(V67&amp;"")&gt;0,LEN(S67&amp;"")&gt;0,V67&lt;S67)),"Check: review or validity date chronology",IF(AND(OR(NOT(EXACT(Q67,"Approved")),NOT(EXACT(N67,"Current")),NOT(EXACT(M67,"Accessible"))),LEN(TRIM(X67&amp;""))=0),"Check: action or reason missing","Recorded")))))))))))))))))))))))))))))</x:f>
      </x:c>
      <x:c r="Z67" s="17" t="str">
        <x:f>IF(LEN(Y67&amp;"")=0,"",IF(Y67&lt;&gt;"Recorded","Check: resolve input issue",IF(OR(EXACT(N67,"Superseded"),EXACT(N67,"Withdrawn"),EXACT(Q67,"Rejected")),"Do not use this version",IF(NOT(EXACT(N67,"Current")),"Draft version",IF(NOT(EXACT(M67,"Accessible")),"Access unresolved",IF(NOT(EXACT(Q67,"Approved")),"Review pending",IF(AND(LEN(V67&amp;"")&gt;0,V67&lt;$B$7),"Approval expired",IF(AND(LEN(U67&amp;"")&gt;0,U67&lt;=$B$7),"Review due","Ready for recorded purpose"))))))))</x:f>
      </x:c>
      <x:c r="AA67" s="17" t="str">
        <x:f>IF(Y67="Recorded",IF(AND(Y67="Recorded",EXACT(N67,"Current"),LEN(U67&amp;"")&gt;0),U67-$B$7,""),"")</x:f>
      </x:c>
    </x:row>
    <x:row r="68" ht="52" customHeight="1">
      <x:c r="A68" s="9"/>
      <x:c r="B68" s="9"/>
      <x:c r="C68" s="9"/>
      <x:c r="D68" s="9"/>
      <x:c r="E68" s="9"/>
      <x:c r="F68" s="9"/>
      <x:c r="G68" s="9"/>
      <x:c r="H68" s="9"/>
      <x:c r="I68" s="23"/>
      <x:c r="J68" s="23"/>
      <x:c r="K68" s="9"/>
      <x:c r="L68" s="23"/>
      <x:c r="M68" s="9"/>
      <x:c r="N68" s="9"/>
      <x:c r="O68" s="9"/>
      <x:c r="P68" s="9"/>
      <x:c r="Q68" s="9"/>
      <x:c r="R68" s="9"/>
      <x:c r="S68" s="23"/>
      <x:c r="T68" s="9"/>
      <x:c r="U68" s="23"/>
      <x:c r="V68" s="23"/>
      <x:c r="W68" s="9"/>
      <x:c r="X68" s="9"/>
      <x:c r="Y68" s="17" t="str">
        <x:f>IF(COUNTA(A68:X68)=0,"",IF(OR(ISERROR($B$7),ISERROR(I68),ISERROR(J68),ISERROR(L68),ISERROR(S68),ISERROR(U68),ISERROR(V68)),"Check: numeric/date input error",IF(OR(LEN(TRIM(A68&amp;""))=0,NOT(ISTEXT(A68)),NOT(EXACT(A68,TRIM(A68)))),"Check: record ID missing or untrimmed",IF(OR(ISNUMBER(FIND("*",A68)),ISNUMBER(FIND("?",A68)),ISNUMBER(FIND("~",A68))),"Check: record ID contains wildcard",IF(OR(LEN(TRIM(B68&amp;""))=0,NOT(ISTEXT(B68)),NOT(EXACT(B68,TRIM(B68)))),"Check: document ID missing or untrimmed",IF(OR(ISNUMBER(FIND("*",B68)),ISNUMBER(FIND("?",B68)),ISNUMBER(FIND("~",B68))),"Check: document ID contains wildcard",IF(OR(LEN(TRIM(C68&amp;""))=0,NOT(ISTEXT(C68)),NOT(EXACT(C68,TRIM(C68)))),"Check: version label missing or untrimmed",IF(OR(ISNUMBER(FIND("*",C68)),ISNUMBER(FIND("?",C68)),ISNUMBER(FIND("~",C68))),"Check: version label contains wildcard",IF(COUNTIFS($A$15:$A$74,A68)&gt;1,"Check: duplicate record ID",IF(COUNTIFS($B$15:$B$74,B68,$C$15:$C$74,C68)&gt;1,"Check: duplicate document-version",IF(AND(EXACT(N68,"Current"),COUNTIFS($B$15:$B$74,B68,$N$15:$N$74,"Current")&gt;1),"Check: multiple current versions",IF(OR(LEN(TRIM($B$6&amp;""))=0,NOT(IF(AND(ISNUMBER($B$7),NOT(ISLOGICAL($B$7))),AND($B$7&gt;=1,$B$7&lt;=2958465,MOD($B$7,1)=0),FALSE))),"Check: register setup",IF(OR(LEN(TRIM(D68&amp;""))=0,LEN(TRIM(E68&amp;""))=0,LEN(TRIM(G68&amp;""))=0,LEN(TRIM(P68&amp;""))=0,LEN(TRIM(W68&amp;""))=0),"Check: core documentation missing",IF(NOT(OR(EXACT(F68,"Source record"),EXACT(F68,"Calculation"),EXACT(F68,"Method note"),EXACT(F68,"Approval record"),EXACT(F68,"Other"))),"Check: document type invalid",IF(NOT(OR(EXACT(H68,"Duration"),EXACT(H68,"Point in time"),EXACT(H68,"Not period specific"))),"Check: period basis invalid",IF(NOT(OR(EXACT(M68,"Accessible"),EXACT(M68,"Restricted"),EXACT(M68,"Not checked"),EXACT(M68,"Unavailable"))),"Check: access review invalid",IF(NOT(OR(EXACT(N68,"Draft"),EXACT(N68,"Current"),EXACT(N68,"Superseded"),EXACT(N68,"Withdrawn"))),"Check: document state invalid",IF(NOT(OR(EXACT(Q68,"Not reviewed"),EXACT(Q68,"In review"),EXACT(Q68,"Changes requested"),EXACT(Q68,"Approved"),EXACT(Q68,"Rejected"))),"Check: review state invalid",IF(OR(AND(LEN(I68&amp;"")&gt;0,NOT(IF(AND(ISNUMBER(I68),NOT(ISLOGICAL(I68))),AND(I68&gt;=1,I68&lt;=2958465,MOD(I68,1)=0),FALSE))),AND(LEN(J68&amp;"")&gt;0,NOT(IF(AND(ISNUMBER(J68),NOT(ISLOGICAL(J68))),AND(J68&gt;=1,J68&lt;=2958465,MOD(J68,1)=0),FALSE))),AND(LEN(L68&amp;"")&gt;0,NOT(IF(AND(ISNUMBER(L68),NOT(ISLOGICAL(L68))),AND(L68&gt;=1,L68&lt;=2958465,MOD(L68,1)=0),FALSE))),AND(LEN(S68&amp;"")&gt;0,NOT(IF(AND(ISNUMBER(S68),NOT(ISLOGICAL(S68))),AND(S68&gt;=1,S68&lt;=2958465,MOD(S68,1)=0),FALSE))),AND(LEN(U68&amp;"")&gt;0,NOT(IF(AND(ISNUMBER(U68),NOT(ISLOGICAL(U68))),AND(U68&gt;=1,U68&lt;=2958465,MOD(U68,1)=0),FALSE))),AND(LEN(V68&amp;"")&gt;0,NOT(IF(AND(ISNUMBER(V68),NOT(ISLOGICAL(V68))),AND(V68&gt;=1,V68&lt;=2958465,MOD(V68,1)=0),FALSE)))),"Check: entered date invalid",IF(AND(EXACT(H68,"Duration"),OR(LEN(I68&amp;"")=0,LEN(J68&amp;"")=0,I68&gt;J68)),"Check: duration dates invalid",IF(AND(EXACT(H68,"Point in time"),OR(LEN(I68&amp;"")=0,AND(LEN(J68&amp;"")&gt;0,J68&lt;&gt;I68))),"Check: point-in-time date invalid",IF(AND(EXACT(H68,"Not period specific"),OR(LEN(I68&amp;"")&gt;0,LEN(J68&amp;"")&gt;0)),"Check: remove unused coverage dates",IF(AND(NOT(EXACT(N68,"Draft")),OR(LEN(TRIM(K68&amp;""))=0,LEN(L68&amp;"")=0)),"Check: source location or receipt missing",IF(OR(AND(LEN(L68&amp;"")&gt;0,L68&gt;$B$7),AND(LEN(S68&amp;"")&gt;0,S68&gt;$B$7)),"Check: actual date after as-of",IF(AND(NOT(EXACT(Q68,"Not reviewed")),OR(LEN(TRIM(R68&amp;""))=0,LEN(S68&amp;"")=0,LEN(L68&amp;"")=0,LEN(TRIM(T68&amp;""))=0)),"Check: review record incomplete",IF(AND(EXACT(Q68,"Not reviewed"),LEN(S68&amp;"")&gt;0),"Check: update review state",IF(AND(LEN(S68&amp;"")&gt;0,LEN(L68&amp;"")&gt;0,S68&lt;L68),"Check: review precedes receipt",IF(OR(AND(LEN(U68&amp;"")&gt;0,LEN(S68&amp;"")&gt;0,U68&lt;S68),AND(LEN(V68&amp;"")&gt;0,LEN(S68&amp;"")&gt;0,V68&lt;S68)),"Check: review or validity date chronology",IF(AND(OR(NOT(EXACT(Q68,"Approved")),NOT(EXACT(N68,"Current")),NOT(EXACT(M68,"Accessible"))),LEN(TRIM(X68&amp;""))=0),"Check: action or reason missing","Recorded")))))))))))))))))))))))))))))</x:f>
      </x:c>
      <x:c r="Z68" s="17" t="str">
        <x:f>IF(LEN(Y68&amp;"")=0,"",IF(Y68&lt;&gt;"Recorded","Check: resolve input issue",IF(OR(EXACT(N68,"Superseded"),EXACT(N68,"Withdrawn"),EXACT(Q68,"Rejected")),"Do not use this version",IF(NOT(EXACT(N68,"Current")),"Draft version",IF(NOT(EXACT(M68,"Accessible")),"Access unresolved",IF(NOT(EXACT(Q68,"Approved")),"Review pending",IF(AND(LEN(V68&amp;"")&gt;0,V68&lt;$B$7),"Approval expired",IF(AND(LEN(U68&amp;"")&gt;0,U68&lt;=$B$7),"Review due","Ready for recorded purpose"))))))))</x:f>
      </x:c>
      <x:c r="AA68" s="17" t="str">
        <x:f>IF(Y68="Recorded",IF(AND(Y68="Recorded",EXACT(N68,"Current"),LEN(U68&amp;"")&gt;0),U68-$B$7,""),"")</x:f>
      </x:c>
    </x:row>
    <x:row r="69" ht="52" customHeight="1">
      <x:c r="A69" s="9"/>
      <x:c r="B69" s="9"/>
      <x:c r="C69" s="9"/>
      <x:c r="D69" s="9"/>
      <x:c r="E69" s="9"/>
      <x:c r="F69" s="9"/>
      <x:c r="G69" s="9"/>
      <x:c r="H69" s="9"/>
      <x:c r="I69" s="23"/>
      <x:c r="J69" s="23"/>
      <x:c r="K69" s="9"/>
      <x:c r="L69" s="23"/>
      <x:c r="M69" s="9"/>
      <x:c r="N69" s="9"/>
      <x:c r="O69" s="9"/>
      <x:c r="P69" s="9"/>
      <x:c r="Q69" s="9"/>
      <x:c r="R69" s="9"/>
      <x:c r="S69" s="23"/>
      <x:c r="T69" s="9"/>
      <x:c r="U69" s="23"/>
      <x:c r="V69" s="23"/>
      <x:c r="W69" s="9"/>
      <x:c r="X69" s="9"/>
      <x:c r="Y69" s="17" t="str">
        <x:f>IF(COUNTA(A69:X69)=0,"",IF(OR(ISERROR($B$7),ISERROR(I69),ISERROR(J69),ISERROR(L69),ISERROR(S69),ISERROR(U69),ISERROR(V69)),"Check: numeric/date input error",IF(OR(LEN(TRIM(A69&amp;""))=0,NOT(ISTEXT(A69)),NOT(EXACT(A69,TRIM(A69)))),"Check: record ID missing or untrimmed",IF(OR(ISNUMBER(FIND("*",A69)),ISNUMBER(FIND("?",A69)),ISNUMBER(FIND("~",A69))),"Check: record ID contains wildcard",IF(OR(LEN(TRIM(B69&amp;""))=0,NOT(ISTEXT(B69)),NOT(EXACT(B69,TRIM(B69)))),"Check: document ID missing or untrimmed",IF(OR(ISNUMBER(FIND("*",B69)),ISNUMBER(FIND("?",B69)),ISNUMBER(FIND("~",B69))),"Check: document ID contains wildcard",IF(OR(LEN(TRIM(C69&amp;""))=0,NOT(ISTEXT(C69)),NOT(EXACT(C69,TRIM(C69)))),"Check: version label missing or untrimmed",IF(OR(ISNUMBER(FIND("*",C69)),ISNUMBER(FIND("?",C69)),ISNUMBER(FIND("~",C69))),"Check: version label contains wildcard",IF(COUNTIFS($A$15:$A$74,A69)&gt;1,"Check: duplicate record ID",IF(COUNTIFS($B$15:$B$74,B69,$C$15:$C$74,C69)&gt;1,"Check: duplicate document-version",IF(AND(EXACT(N69,"Current"),COUNTIFS($B$15:$B$74,B69,$N$15:$N$74,"Current")&gt;1),"Check: multiple current versions",IF(OR(LEN(TRIM($B$6&amp;""))=0,NOT(IF(AND(ISNUMBER($B$7),NOT(ISLOGICAL($B$7))),AND($B$7&gt;=1,$B$7&lt;=2958465,MOD($B$7,1)=0),FALSE))),"Check: register setup",IF(OR(LEN(TRIM(D69&amp;""))=0,LEN(TRIM(E69&amp;""))=0,LEN(TRIM(G69&amp;""))=0,LEN(TRIM(P69&amp;""))=0,LEN(TRIM(W69&amp;""))=0),"Check: core documentation missing",IF(NOT(OR(EXACT(F69,"Source record"),EXACT(F69,"Calculation"),EXACT(F69,"Method note"),EXACT(F69,"Approval record"),EXACT(F69,"Other"))),"Check: document type invalid",IF(NOT(OR(EXACT(H69,"Duration"),EXACT(H69,"Point in time"),EXACT(H69,"Not period specific"))),"Check: period basis invalid",IF(NOT(OR(EXACT(M69,"Accessible"),EXACT(M69,"Restricted"),EXACT(M69,"Not checked"),EXACT(M69,"Unavailable"))),"Check: access review invalid",IF(NOT(OR(EXACT(N69,"Draft"),EXACT(N69,"Current"),EXACT(N69,"Superseded"),EXACT(N69,"Withdrawn"))),"Check: document state invalid",IF(NOT(OR(EXACT(Q69,"Not reviewed"),EXACT(Q69,"In review"),EXACT(Q69,"Changes requested"),EXACT(Q69,"Approved"),EXACT(Q69,"Rejected"))),"Check: review state invalid",IF(OR(AND(LEN(I69&amp;"")&gt;0,NOT(IF(AND(ISNUMBER(I69),NOT(ISLOGICAL(I69))),AND(I69&gt;=1,I69&lt;=2958465,MOD(I69,1)=0),FALSE))),AND(LEN(J69&amp;"")&gt;0,NOT(IF(AND(ISNUMBER(J69),NOT(ISLOGICAL(J69))),AND(J69&gt;=1,J69&lt;=2958465,MOD(J69,1)=0),FALSE))),AND(LEN(L69&amp;"")&gt;0,NOT(IF(AND(ISNUMBER(L69),NOT(ISLOGICAL(L69))),AND(L69&gt;=1,L69&lt;=2958465,MOD(L69,1)=0),FALSE))),AND(LEN(S69&amp;"")&gt;0,NOT(IF(AND(ISNUMBER(S69),NOT(ISLOGICAL(S69))),AND(S69&gt;=1,S69&lt;=2958465,MOD(S69,1)=0),FALSE))),AND(LEN(U69&amp;"")&gt;0,NOT(IF(AND(ISNUMBER(U69),NOT(ISLOGICAL(U69))),AND(U69&gt;=1,U69&lt;=2958465,MOD(U69,1)=0),FALSE))),AND(LEN(V69&amp;"")&gt;0,NOT(IF(AND(ISNUMBER(V69),NOT(ISLOGICAL(V69))),AND(V69&gt;=1,V69&lt;=2958465,MOD(V69,1)=0),FALSE)))),"Check: entered date invalid",IF(AND(EXACT(H69,"Duration"),OR(LEN(I69&amp;"")=0,LEN(J69&amp;"")=0,I69&gt;J69)),"Check: duration dates invalid",IF(AND(EXACT(H69,"Point in time"),OR(LEN(I69&amp;"")=0,AND(LEN(J69&amp;"")&gt;0,J69&lt;&gt;I69))),"Check: point-in-time date invalid",IF(AND(EXACT(H69,"Not period specific"),OR(LEN(I69&amp;"")&gt;0,LEN(J69&amp;"")&gt;0)),"Check: remove unused coverage dates",IF(AND(NOT(EXACT(N69,"Draft")),OR(LEN(TRIM(K69&amp;""))=0,LEN(L69&amp;"")=0)),"Check: source location or receipt missing",IF(OR(AND(LEN(L69&amp;"")&gt;0,L69&gt;$B$7),AND(LEN(S69&amp;"")&gt;0,S69&gt;$B$7)),"Check: actual date after as-of",IF(AND(NOT(EXACT(Q69,"Not reviewed")),OR(LEN(TRIM(R69&amp;""))=0,LEN(S69&amp;"")=0,LEN(L69&amp;"")=0,LEN(TRIM(T69&amp;""))=0)),"Check: review record incomplete",IF(AND(EXACT(Q69,"Not reviewed"),LEN(S69&amp;"")&gt;0),"Check: update review state",IF(AND(LEN(S69&amp;"")&gt;0,LEN(L69&amp;"")&gt;0,S69&lt;L69),"Check: review precedes receipt",IF(OR(AND(LEN(U69&amp;"")&gt;0,LEN(S69&amp;"")&gt;0,U69&lt;S69),AND(LEN(V69&amp;"")&gt;0,LEN(S69&amp;"")&gt;0,V69&lt;S69)),"Check: review or validity date chronology",IF(AND(OR(NOT(EXACT(Q69,"Approved")),NOT(EXACT(N69,"Current")),NOT(EXACT(M69,"Accessible"))),LEN(TRIM(X69&amp;""))=0),"Check: action or reason missing","Recorded")))))))))))))))))))))))))))))</x:f>
      </x:c>
      <x:c r="Z69" s="17" t="str">
        <x:f>IF(LEN(Y69&amp;"")=0,"",IF(Y69&lt;&gt;"Recorded","Check: resolve input issue",IF(OR(EXACT(N69,"Superseded"),EXACT(N69,"Withdrawn"),EXACT(Q69,"Rejected")),"Do not use this version",IF(NOT(EXACT(N69,"Current")),"Draft version",IF(NOT(EXACT(M69,"Accessible")),"Access unresolved",IF(NOT(EXACT(Q69,"Approved")),"Review pending",IF(AND(LEN(V69&amp;"")&gt;0,V69&lt;$B$7),"Approval expired",IF(AND(LEN(U69&amp;"")&gt;0,U69&lt;=$B$7),"Review due","Ready for recorded purpose"))))))))</x:f>
      </x:c>
      <x:c r="AA69" s="17" t="str">
        <x:f>IF(Y69="Recorded",IF(AND(Y69="Recorded",EXACT(N69,"Current"),LEN(U69&amp;"")&gt;0),U69-$B$7,""),"")</x:f>
      </x:c>
    </x:row>
    <x:row r="70" ht="52" customHeight="1">
      <x:c r="A70" s="9"/>
      <x:c r="B70" s="9"/>
      <x:c r="C70" s="9"/>
      <x:c r="D70" s="9"/>
      <x:c r="E70" s="9"/>
      <x:c r="F70" s="9"/>
      <x:c r="G70" s="9"/>
      <x:c r="H70" s="9"/>
      <x:c r="I70" s="23"/>
      <x:c r="J70" s="23"/>
      <x:c r="K70" s="9"/>
      <x:c r="L70" s="23"/>
      <x:c r="M70" s="9"/>
      <x:c r="N70" s="9"/>
      <x:c r="O70" s="9"/>
      <x:c r="P70" s="9"/>
      <x:c r="Q70" s="9"/>
      <x:c r="R70" s="9"/>
      <x:c r="S70" s="23"/>
      <x:c r="T70" s="9"/>
      <x:c r="U70" s="23"/>
      <x:c r="V70" s="23"/>
      <x:c r="W70" s="9"/>
      <x:c r="X70" s="9"/>
      <x:c r="Y70" s="17" t="str">
        <x:f>IF(COUNTA(A70:X70)=0,"",IF(OR(ISERROR($B$7),ISERROR(I70),ISERROR(J70),ISERROR(L70),ISERROR(S70),ISERROR(U70),ISERROR(V70)),"Check: numeric/date input error",IF(OR(LEN(TRIM(A70&amp;""))=0,NOT(ISTEXT(A70)),NOT(EXACT(A70,TRIM(A70)))),"Check: record ID missing or untrimmed",IF(OR(ISNUMBER(FIND("*",A70)),ISNUMBER(FIND("?",A70)),ISNUMBER(FIND("~",A70))),"Check: record ID contains wildcard",IF(OR(LEN(TRIM(B70&amp;""))=0,NOT(ISTEXT(B70)),NOT(EXACT(B70,TRIM(B70)))),"Check: document ID missing or untrimmed",IF(OR(ISNUMBER(FIND("*",B70)),ISNUMBER(FIND("?",B70)),ISNUMBER(FIND("~",B70))),"Check: document ID contains wildcard",IF(OR(LEN(TRIM(C70&amp;""))=0,NOT(ISTEXT(C70)),NOT(EXACT(C70,TRIM(C70)))),"Check: version label missing or untrimmed",IF(OR(ISNUMBER(FIND("*",C70)),ISNUMBER(FIND("?",C70)),ISNUMBER(FIND("~",C70))),"Check: version label contains wildcard",IF(COUNTIFS($A$15:$A$74,A70)&gt;1,"Check: duplicate record ID",IF(COUNTIFS($B$15:$B$74,B70,$C$15:$C$74,C70)&gt;1,"Check: duplicate document-version",IF(AND(EXACT(N70,"Current"),COUNTIFS($B$15:$B$74,B70,$N$15:$N$74,"Current")&gt;1),"Check: multiple current versions",IF(OR(LEN(TRIM($B$6&amp;""))=0,NOT(IF(AND(ISNUMBER($B$7),NOT(ISLOGICAL($B$7))),AND($B$7&gt;=1,$B$7&lt;=2958465,MOD($B$7,1)=0),FALSE))),"Check: register setup",IF(OR(LEN(TRIM(D70&amp;""))=0,LEN(TRIM(E70&amp;""))=0,LEN(TRIM(G70&amp;""))=0,LEN(TRIM(P70&amp;""))=0,LEN(TRIM(W70&amp;""))=0),"Check: core documentation missing",IF(NOT(OR(EXACT(F70,"Source record"),EXACT(F70,"Calculation"),EXACT(F70,"Method note"),EXACT(F70,"Approval record"),EXACT(F70,"Other"))),"Check: document type invalid",IF(NOT(OR(EXACT(H70,"Duration"),EXACT(H70,"Point in time"),EXACT(H70,"Not period specific"))),"Check: period basis invalid",IF(NOT(OR(EXACT(M70,"Accessible"),EXACT(M70,"Restricted"),EXACT(M70,"Not checked"),EXACT(M70,"Unavailable"))),"Check: access review invalid",IF(NOT(OR(EXACT(N70,"Draft"),EXACT(N70,"Current"),EXACT(N70,"Superseded"),EXACT(N70,"Withdrawn"))),"Check: document state invalid",IF(NOT(OR(EXACT(Q70,"Not reviewed"),EXACT(Q70,"In review"),EXACT(Q70,"Changes requested"),EXACT(Q70,"Approved"),EXACT(Q70,"Rejected"))),"Check: review state invalid",IF(OR(AND(LEN(I70&amp;"")&gt;0,NOT(IF(AND(ISNUMBER(I70),NOT(ISLOGICAL(I70))),AND(I70&gt;=1,I70&lt;=2958465,MOD(I70,1)=0),FALSE))),AND(LEN(J70&amp;"")&gt;0,NOT(IF(AND(ISNUMBER(J70),NOT(ISLOGICAL(J70))),AND(J70&gt;=1,J70&lt;=2958465,MOD(J70,1)=0),FALSE))),AND(LEN(L70&amp;"")&gt;0,NOT(IF(AND(ISNUMBER(L70),NOT(ISLOGICAL(L70))),AND(L70&gt;=1,L70&lt;=2958465,MOD(L70,1)=0),FALSE))),AND(LEN(S70&amp;"")&gt;0,NOT(IF(AND(ISNUMBER(S70),NOT(ISLOGICAL(S70))),AND(S70&gt;=1,S70&lt;=2958465,MOD(S70,1)=0),FALSE))),AND(LEN(U70&amp;"")&gt;0,NOT(IF(AND(ISNUMBER(U70),NOT(ISLOGICAL(U70))),AND(U70&gt;=1,U70&lt;=2958465,MOD(U70,1)=0),FALSE))),AND(LEN(V70&amp;"")&gt;0,NOT(IF(AND(ISNUMBER(V70),NOT(ISLOGICAL(V70))),AND(V70&gt;=1,V70&lt;=2958465,MOD(V70,1)=0),FALSE)))),"Check: entered date invalid",IF(AND(EXACT(H70,"Duration"),OR(LEN(I70&amp;"")=0,LEN(J70&amp;"")=0,I70&gt;J70)),"Check: duration dates invalid",IF(AND(EXACT(H70,"Point in time"),OR(LEN(I70&amp;"")=0,AND(LEN(J70&amp;"")&gt;0,J70&lt;&gt;I70))),"Check: point-in-time date invalid",IF(AND(EXACT(H70,"Not period specific"),OR(LEN(I70&amp;"")&gt;0,LEN(J70&amp;"")&gt;0)),"Check: remove unused coverage dates",IF(AND(NOT(EXACT(N70,"Draft")),OR(LEN(TRIM(K70&amp;""))=0,LEN(L70&amp;"")=0)),"Check: source location or receipt missing",IF(OR(AND(LEN(L70&amp;"")&gt;0,L70&gt;$B$7),AND(LEN(S70&amp;"")&gt;0,S70&gt;$B$7)),"Check: actual date after as-of",IF(AND(NOT(EXACT(Q70,"Not reviewed")),OR(LEN(TRIM(R70&amp;""))=0,LEN(S70&amp;"")=0,LEN(L70&amp;"")=0,LEN(TRIM(T70&amp;""))=0)),"Check: review record incomplete",IF(AND(EXACT(Q70,"Not reviewed"),LEN(S70&amp;"")&gt;0),"Check: update review state",IF(AND(LEN(S70&amp;"")&gt;0,LEN(L70&amp;"")&gt;0,S70&lt;L70),"Check: review precedes receipt",IF(OR(AND(LEN(U70&amp;"")&gt;0,LEN(S70&amp;"")&gt;0,U70&lt;S70),AND(LEN(V70&amp;"")&gt;0,LEN(S70&amp;"")&gt;0,V70&lt;S70)),"Check: review or validity date chronology",IF(AND(OR(NOT(EXACT(Q70,"Approved")),NOT(EXACT(N70,"Current")),NOT(EXACT(M70,"Accessible"))),LEN(TRIM(X70&amp;""))=0),"Check: action or reason missing","Recorded")))))))))))))))))))))))))))))</x:f>
      </x:c>
      <x:c r="Z70" s="17" t="str">
        <x:f>IF(LEN(Y70&amp;"")=0,"",IF(Y70&lt;&gt;"Recorded","Check: resolve input issue",IF(OR(EXACT(N70,"Superseded"),EXACT(N70,"Withdrawn"),EXACT(Q70,"Rejected")),"Do not use this version",IF(NOT(EXACT(N70,"Current")),"Draft version",IF(NOT(EXACT(M70,"Accessible")),"Access unresolved",IF(NOT(EXACT(Q70,"Approved")),"Review pending",IF(AND(LEN(V70&amp;"")&gt;0,V70&lt;$B$7),"Approval expired",IF(AND(LEN(U70&amp;"")&gt;0,U70&lt;=$B$7),"Review due","Ready for recorded purpose"))))))))</x:f>
      </x:c>
      <x:c r="AA70" s="17" t="str">
        <x:f>IF(Y70="Recorded",IF(AND(Y70="Recorded",EXACT(N70,"Current"),LEN(U70&amp;"")&gt;0),U70-$B$7,""),"")</x:f>
      </x:c>
    </x:row>
    <x:row r="71" ht="52" customHeight="1">
      <x:c r="A71" s="9"/>
      <x:c r="B71" s="9"/>
      <x:c r="C71" s="9"/>
      <x:c r="D71" s="9"/>
      <x:c r="E71" s="9"/>
      <x:c r="F71" s="9"/>
      <x:c r="G71" s="9"/>
      <x:c r="H71" s="9"/>
      <x:c r="I71" s="23"/>
      <x:c r="J71" s="23"/>
      <x:c r="K71" s="9"/>
      <x:c r="L71" s="23"/>
      <x:c r="M71" s="9"/>
      <x:c r="N71" s="9"/>
      <x:c r="O71" s="9"/>
      <x:c r="P71" s="9"/>
      <x:c r="Q71" s="9"/>
      <x:c r="R71" s="9"/>
      <x:c r="S71" s="23"/>
      <x:c r="T71" s="9"/>
      <x:c r="U71" s="23"/>
      <x:c r="V71" s="23"/>
      <x:c r="W71" s="9"/>
      <x:c r="X71" s="9"/>
      <x:c r="Y71" s="17" t="str">
        <x:f>IF(COUNTA(A71:X71)=0,"",IF(OR(ISERROR($B$7),ISERROR(I71),ISERROR(J71),ISERROR(L71),ISERROR(S71),ISERROR(U71),ISERROR(V71)),"Check: numeric/date input error",IF(OR(LEN(TRIM(A71&amp;""))=0,NOT(ISTEXT(A71)),NOT(EXACT(A71,TRIM(A71)))),"Check: record ID missing or untrimmed",IF(OR(ISNUMBER(FIND("*",A71)),ISNUMBER(FIND("?",A71)),ISNUMBER(FIND("~",A71))),"Check: record ID contains wildcard",IF(OR(LEN(TRIM(B71&amp;""))=0,NOT(ISTEXT(B71)),NOT(EXACT(B71,TRIM(B71)))),"Check: document ID missing or untrimmed",IF(OR(ISNUMBER(FIND("*",B71)),ISNUMBER(FIND("?",B71)),ISNUMBER(FIND("~",B71))),"Check: document ID contains wildcard",IF(OR(LEN(TRIM(C71&amp;""))=0,NOT(ISTEXT(C71)),NOT(EXACT(C71,TRIM(C71)))),"Check: version label missing or untrimmed",IF(OR(ISNUMBER(FIND("*",C71)),ISNUMBER(FIND("?",C71)),ISNUMBER(FIND("~",C71))),"Check: version label contains wildcard",IF(COUNTIFS($A$15:$A$74,A71)&gt;1,"Check: duplicate record ID",IF(COUNTIFS($B$15:$B$74,B71,$C$15:$C$74,C71)&gt;1,"Check: duplicate document-version",IF(AND(EXACT(N71,"Current"),COUNTIFS($B$15:$B$74,B71,$N$15:$N$74,"Current")&gt;1),"Check: multiple current versions",IF(OR(LEN(TRIM($B$6&amp;""))=0,NOT(IF(AND(ISNUMBER($B$7),NOT(ISLOGICAL($B$7))),AND($B$7&gt;=1,$B$7&lt;=2958465,MOD($B$7,1)=0),FALSE))),"Check: register setup",IF(OR(LEN(TRIM(D71&amp;""))=0,LEN(TRIM(E71&amp;""))=0,LEN(TRIM(G71&amp;""))=0,LEN(TRIM(P71&amp;""))=0,LEN(TRIM(W71&amp;""))=0),"Check: core documentation missing",IF(NOT(OR(EXACT(F71,"Source record"),EXACT(F71,"Calculation"),EXACT(F71,"Method note"),EXACT(F71,"Approval record"),EXACT(F71,"Other"))),"Check: document type invalid",IF(NOT(OR(EXACT(H71,"Duration"),EXACT(H71,"Point in time"),EXACT(H71,"Not period specific"))),"Check: period basis invalid",IF(NOT(OR(EXACT(M71,"Accessible"),EXACT(M71,"Restricted"),EXACT(M71,"Not checked"),EXACT(M71,"Unavailable"))),"Check: access review invalid",IF(NOT(OR(EXACT(N71,"Draft"),EXACT(N71,"Current"),EXACT(N71,"Superseded"),EXACT(N71,"Withdrawn"))),"Check: document state invalid",IF(NOT(OR(EXACT(Q71,"Not reviewed"),EXACT(Q71,"In review"),EXACT(Q71,"Changes requested"),EXACT(Q71,"Approved"),EXACT(Q71,"Rejected"))),"Check: review state invalid",IF(OR(AND(LEN(I71&amp;"")&gt;0,NOT(IF(AND(ISNUMBER(I71),NOT(ISLOGICAL(I71))),AND(I71&gt;=1,I71&lt;=2958465,MOD(I71,1)=0),FALSE))),AND(LEN(J71&amp;"")&gt;0,NOT(IF(AND(ISNUMBER(J71),NOT(ISLOGICAL(J71))),AND(J71&gt;=1,J71&lt;=2958465,MOD(J71,1)=0),FALSE))),AND(LEN(L71&amp;"")&gt;0,NOT(IF(AND(ISNUMBER(L71),NOT(ISLOGICAL(L71))),AND(L71&gt;=1,L71&lt;=2958465,MOD(L71,1)=0),FALSE))),AND(LEN(S71&amp;"")&gt;0,NOT(IF(AND(ISNUMBER(S71),NOT(ISLOGICAL(S71))),AND(S71&gt;=1,S71&lt;=2958465,MOD(S71,1)=0),FALSE))),AND(LEN(U71&amp;"")&gt;0,NOT(IF(AND(ISNUMBER(U71),NOT(ISLOGICAL(U71))),AND(U71&gt;=1,U71&lt;=2958465,MOD(U71,1)=0),FALSE))),AND(LEN(V71&amp;"")&gt;0,NOT(IF(AND(ISNUMBER(V71),NOT(ISLOGICAL(V71))),AND(V71&gt;=1,V71&lt;=2958465,MOD(V71,1)=0),FALSE)))),"Check: entered date invalid",IF(AND(EXACT(H71,"Duration"),OR(LEN(I71&amp;"")=0,LEN(J71&amp;"")=0,I71&gt;J71)),"Check: duration dates invalid",IF(AND(EXACT(H71,"Point in time"),OR(LEN(I71&amp;"")=0,AND(LEN(J71&amp;"")&gt;0,J71&lt;&gt;I71))),"Check: point-in-time date invalid",IF(AND(EXACT(H71,"Not period specific"),OR(LEN(I71&amp;"")&gt;0,LEN(J71&amp;"")&gt;0)),"Check: remove unused coverage dates",IF(AND(NOT(EXACT(N71,"Draft")),OR(LEN(TRIM(K71&amp;""))=0,LEN(L71&amp;"")=0)),"Check: source location or receipt missing",IF(OR(AND(LEN(L71&amp;"")&gt;0,L71&gt;$B$7),AND(LEN(S71&amp;"")&gt;0,S71&gt;$B$7)),"Check: actual date after as-of",IF(AND(NOT(EXACT(Q71,"Not reviewed")),OR(LEN(TRIM(R71&amp;""))=0,LEN(S71&amp;"")=0,LEN(L71&amp;"")=0,LEN(TRIM(T71&amp;""))=0)),"Check: review record incomplete",IF(AND(EXACT(Q71,"Not reviewed"),LEN(S71&amp;"")&gt;0),"Check: update review state",IF(AND(LEN(S71&amp;"")&gt;0,LEN(L71&amp;"")&gt;0,S71&lt;L71),"Check: review precedes receipt",IF(OR(AND(LEN(U71&amp;"")&gt;0,LEN(S71&amp;"")&gt;0,U71&lt;S71),AND(LEN(V71&amp;"")&gt;0,LEN(S71&amp;"")&gt;0,V71&lt;S71)),"Check: review or validity date chronology",IF(AND(OR(NOT(EXACT(Q71,"Approved")),NOT(EXACT(N71,"Current")),NOT(EXACT(M71,"Accessible"))),LEN(TRIM(X71&amp;""))=0),"Check: action or reason missing","Recorded")))))))))))))))))))))))))))))</x:f>
      </x:c>
      <x:c r="Z71" s="17" t="str">
        <x:f>IF(LEN(Y71&amp;"")=0,"",IF(Y71&lt;&gt;"Recorded","Check: resolve input issue",IF(OR(EXACT(N71,"Superseded"),EXACT(N71,"Withdrawn"),EXACT(Q71,"Rejected")),"Do not use this version",IF(NOT(EXACT(N71,"Current")),"Draft version",IF(NOT(EXACT(M71,"Accessible")),"Access unresolved",IF(NOT(EXACT(Q71,"Approved")),"Review pending",IF(AND(LEN(V71&amp;"")&gt;0,V71&lt;$B$7),"Approval expired",IF(AND(LEN(U71&amp;"")&gt;0,U71&lt;=$B$7),"Review due","Ready for recorded purpose"))))))))</x:f>
      </x:c>
      <x:c r="AA71" s="17" t="str">
        <x:f>IF(Y71="Recorded",IF(AND(Y71="Recorded",EXACT(N71,"Current"),LEN(U71&amp;"")&gt;0),U71-$B$7,""),"")</x:f>
      </x:c>
    </x:row>
    <x:row r="72" ht="52" customHeight="1">
      <x:c r="A72" s="9"/>
      <x:c r="B72" s="9"/>
      <x:c r="C72" s="9"/>
      <x:c r="D72" s="9"/>
      <x:c r="E72" s="9"/>
      <x:c r="F72" s="9"/>
      <x:c r="G72" s="9"/>
      <x:c r="H72" s="9"/>
      <x:c r="I72" s="23"/>
      <x:c r="J72" s="23"/>
      <x:c r="K72" s="9"/>
      <x:c r="L72" s="23"/>
      <x:c r="M72" s="9"/>
      <x:c r="N72" s="9"/>
      <x:c r="O72" s="9"/>
      <x:c r="P72" s="9"/>
      <x:c r="Q72" s="9"/>
      <x:c r="R72" s="9"/>
      <x:c r="S72" s="23"/>
      <x:c r="T72" s="9"/>
      <x:c r="U72" s="23"/>
      <x:c r="V72" s="23"/>
      <x:c r="W72" s="9"/>
      <x:c r="X72" s="9"/>
      <x:c r="Y72" s="17" t="str">
        <x:f>IF(COUNTA(A72:X72)=0,"",IF(OR(ISERROR($B$7),ISERROR(I72),ISERROR(J72),ISERROR(L72),ISERROR(S72),ISERROR(U72),ISERROR(V72)),"Check: numeric/date input error",IF(OR(LEN(TRIM(A72&amp;""))=0,NOT(ISTEXT(A72)),NOT(EXACT(A72,TRIM(A72)))),"Check: record ID missing or untrimmed",IF(OR(ISNUMBER(FIND("*",A72)),ISNUMBER(FIND("?",A72)),ISNUMBER(FIND("~",A72))),"Check: record ID contains wildcard",IF(OR(LEN(TRIM(B72&amp;""))=0,NOT(ISTEXT(B72)),NOT(EXACT(B72,TRIM(B72)))),"Check: document ID missing or untrimmed",IF(OR(ISNUMBER(FIND("*",B72)),ISNUMBER(FIND("?",B72)),ISNUMBER(FIND("~",B72))),"Check: document ID contains wildcard",IF(OR(LEN(TRIM(C72&amp;""))=0,NOT(ISTEXT(C72)),NOT(EXACT(C72,TRIM(C72)))),"Check: version label missing or untrimmed",IF(OR(ISNUMBER(FIND("*",C72)),ISNUMBER(FIND("?",C72)),ISNUMBER(FIND("~",C72))),"Check: version label contains wildcard",IF(COUNTIFS($A$15:$A$74,A72)&gt;1,"Check: duplicate record ID",IF(COUNTIFS($B$15:$B$74,B72,$C$15:$C$74,C72)&gt;1,"Check: duplicate document-version",IF(AND(EXACT(N72,"Current"),COUNTIFS($B$15:$B$74,B72,$N$15:$N$74,"Current")&gt;1),"Check: multiple current versions",IF(OR(LEN(TRIM($B$6&amp;""))=0,NOT(IF(AND(ISNUMBER($B$7),NOT(ISLOGICAL($B$7))),AND($B$7&gt;=1,$B$7&lt;=2958465,MOD($B$7,1)=0),FALSE))),"Check: register setup",IF(OR(LEN(TRIM(D72&amp;""))=0,LEN(TRIM(E72&amp;""))=0,LEN(TRIM(G72&amp;""))=0,LEN(TRIM(P72&amp;""))=0,LEN(TRIM(W72&amp;""))=0),"Check: core documentation missing",IF(NOT(OR(EXACT(F72,"Source record"),EXACT(F72,"Calculation"),EXACT(F72,"Method note"),EXACT(F72,"Approval record"),EXACT(F72,"Other"))),"Check: document type invalid",IF(NOT(OR(EXACT(H72,"Duration"),EXACT(H72,"Point in time"),EXACT(H72,"Not period specific"))),"Check: period basis invalid",IF(NOT(OR(EXACT(M72,"Accessible"),EXACT(M72,"Restricted"),EXACT(M72,"Not checked"),EXACT(M72,"Unavailable"))),"Check: access review invalid",IF(NOT(OR(EXACT(N72,"Draft"),EXACT(N72,"Current"),EXACT(N72,"Superseded"),EXACT(N72,"Withdrawn"))),"Check: document state invalid",IF(NOT(OR(EXACT(Q72,"Not reviewed"),EXACT(Q72,"In review"),EXACT(Q72,"Changes requested"),EXACT(Q72,"Approved"),EXACT(Q72,"Rejected"))),"Check: review state invalid",IF(OR(AND(LEN(I72&amp;"")&gt;0,NOT(IF(AND(ISNUMBER(I72),NOT(ISLOGICAL(I72))),AND(I72&gt;=1,I72&lt;=2958465,MOD(I72,1)=0),FALSE))),AND(LEN(J72&amp;"")&gt;0,NOT(IF(AND(ISNUMBER(J72),NOT(ISLOGICAL(J72))),AND(J72&gt;=1,J72&lt;=2958465,MOD(J72,1)=0),FALSE))),AND(LEN(L72&amp;"")&gt;0,NOT(IF(AND(ISNUMBER(L72),NOT(ISLOGICAL(L72))),AND(L72&gt;=1,L72&lt;=2958465,MOD(L72,1)=0),FALSE))),AND(LEN(S72&amp;"")&gt;0,NOT(IF(AND(ISNUMBER(S72),NOT(ISLOGICAL(S72))),AND(S72&gt;=1,S72&lt;=2958465,MOD(S72,1)=0),FALSE))),AND(LEN(U72&amp;"")&gt;0,NOT(IF(AND(ISNUMBER(U72),NOT(ISLOGICAL(U72))),AND(U72&gt;=1,U72&lt;=2958465,MOD(U72,1)=0),FALSE))),AND(LEN(V72&amp;"")&gt;0,NOT(IF(AND(ISNUMBER(V72),NOT(ISLOGICAL(V72))),AND(V72&gt;=1,V72&lt;=2958465,MOD(V72,1)=0),FALSE)))),"Check: entered date invalid",IF(AND(EXACT(H72,"Duration"),OR(LEN(I72&amp;"")=0,LEN(J72&amp;"")=0,I72&gt;J72)),"Check: duration dates invalid",IF(AND(EXACT(H72,"Point in time"),OR(LEN(I72&amp;"")=0,AND(LEN(J72&amp;"")&gt;0,J72&lt;&gt;I72))),"Check: point-in-time date invalid",IF(AND(EXACT(H72,"Not period specific"),OR(LEN(I72&amp;"")&gt;0,LEN(J72&amp;"")&gt;0)),"Check: remove unused coverage dates",IF(AND(NOT(EXACT(N72,"Draft")),OR(LEN(TRIM(K72&amp;""))=0,LEN(L72&amp;"")=0)),"Check: source location or receipt missing",IF(OR(AND(LEN(L72&amp;"")&gt;0,L72&gt;$B$7),AND(LEN(S72&amp;"")&gt;0,S72&gt;$B$7)),"Check: actual date after as-of",IF(AND(NOT(EXACT(Q72,"Not reviewed")),OR(LEN(TRIM(R72&amp;""))=0,LEN(S72&amp;"")=0,LEN(L72&amp;"")=0,LEN(TRIM(T72&amp;""))=0)),"Check: review record incomplete",IF(AND(EXACT(Q72,"Not reviewed"),LEN(S72&amp;"")&gt;0),"Check: update review state",IF(AND(LEN(S72&amp;"")&gt;0,LEN(L72&amp;"")&gt;0,S72&lt;L72),"Check: review precedes receipt",IF(OR(AND(LEN(U72&amp;"")&gt;0,LEN(S72&amp;"")&gt;0,U72&lt;S72),AND(LEN(V72&amp;"")&gt;0,LEN(S72&amp;"")&gt;0,V72&lt;S72)),"Check: review or validity date chronology",IF(AND(OR(NOT(EXACT(Q72,"Approved")),NOT(EXACT(N72,"Current")),NOT(EXACT(M72,"Accessible"))),LEN(TRIM(X72&amp;""))=0),"Check: action or reason missing","Recorded")))))))))))))))))))))))))))))</x:f>
      </x:c>
      <x:c r="Z72" s="17" t="str">
        <x:f>IF(LEN(Y72&amp;"")=0,"",IF(Y72&lt;&gt;"Recorded","Check: resolve input issue",IF(OR(EXACT(N72,"Superseded"),EXACT(N72,"Withdrawn"),EXACT(Q72,"Rejected")),"Do not use this version",IF(NOT(EXACT(N72,"Current")),"Draft version",IF(NOT(EXACT(M72,"Accessible")),"Access unresolved",IF(NOT(EXACT(Q72,"Approved")),"Review pending",IF(AND(LEN(V72&amp;"")&gt;0,V72&lt;$B$7),"Approval expired",IF(AND(LEN(U72&amp;"")&gt;0,U72&lt;=$B$7),"Review due","Ready for recorded purpose"))))))))</x:f>
      </x:c>
      <x:c r="AA72" s="17" t="str">
        <x:f>IF(Y72="Recorded",IF(AND(Y72="Recorded",EXACT(N72,"Current"),LEN(U72&amp;"")&gt;0),U72-$B$7,""),"")</x:f>
      </x:c>
    </x:row>
    <x:row r="73" ht="52" customHeight="1">
      <x:c r="A73" s="9"/>
      <x:c r="B73" s="9"/>
      <x:c r="C73" s="9"/>
      <x:c r="D73" s="9"/>
      <x:c r="E73" s="9"/>
      <x:c r="F73" s="9"/>
      <x:c r="G73" s="9"/>
      <x:c r="H73" s="9"/>
      <x:c r="I73" s="23"/>
      <x:c r="J73" s="23"/>
      <x:c r="K73" s="9"/>
      <x:c r="L73" s="23"/>
      <x:c r="M73" s="9"/>
      <x:c r="N73" s="9"/>
      <x:c r="O73" s="9"/>
      <x:c r="P73" s="9"/>
      <x:c r="Q73" s="9"/>
      <x:c r="R73" s="9"/>
      <x:c r="S73" s="23"/>
      <x:c r="T73" s="9"/>
      <x:c r="U73" s="23"/>
      <x:c r="V73" s="23"/>
      <x:c r="W73" s="9"/>
      <x:c r="X73" s="9"/>
      <x:c r="Y73" s="17" t="str">
        <x:f>IF(COUNTA(A73:X73)=0,"",IF(OR(ISERROR($B$7),ISERROR(I73),ISERROR(J73),ISERROR(L73),ISERROR(S73),ISERROR(U73),ISERROR(V73)),"Check: numeric/date input error",IF(OR(LEN(TRIM(A73&amp;""))=0,NOT(ISTEXT(A73)),NOT(EXACT(A73,TRIM(A73)))),"Check: record ID missing or untrimmed",IF(OR(ISNUMBER(FIND("*",A73)),ISNUMBER(FIND("?",A73)),ISNUMBER(FIND("~",A73))),"Check: record ID contains wildcard",IF(OR(LEN(TRIM(B73&amp;""))=0,NOT(ISTEXT(B73)),NOT(EXACT(B73,TRIM(B73)))),"Check: document ID missing or untrimmed",IF(OR(ISNUMBER(FIND("*",B73)),ISNUMBER(FIND("?",B73)),ISNUMBER(FIND("~",B73))),"Check: document ID contains wildcard",IF(OR(LEN(TRIM(C73&amp;""))=0,NOT(ISTEXT(C73)),NOT(EXACT(C73,TRIM(C73)))),"Check: version label missing or untrimmed",IF(OR(ISNUMBER(FIND("*",C73)),ISNUMBER(FIND("?",C73)),ISNUMBER(FIND("~",C73))),"Check: version label contains wildcard",IF(COUNTIFS($A$15:$A$74,A73)&gt;1,"Check: duplicate record ID",IF(COUNTIFS($B$15:$B$74,B73,$C$15:$C$74,C73)&gt;1,"Check: duplicate document-version",IF(AND(EXACT(N73,"Current"),COUNTIFS($B$15:$B$74,B73,$N$15:$N$74,"Current")&gt;1),"Check: multiple current versions",IF(OR(LEN(TRIM($B$6&amp;""))=0,NOT(IF(AND(ISNUMBER($B$7),NOT(ISLOGICAL($B$7))),AND($B$7&gt;=1,$B$7&lt;=2958465,MOD($B$7,1)=0),FALSE))),"Check: register setup",IF(OR(LEN(TRIM(D73&amp;""))=0,LEN(TRIM(E73&amp;""))=0,LEN(TRIM(G73&amp;""))=0,LEN(TRIM(P73&amp;""))=0,LEN(TRIM(W73&amp;""))=0),"Check: core documentation missing",IF(NOT(OR(EXACT(F73,"Source record"),EXACT(F73,"Calculation"),EXACT(F73,"Method note"),EXACT(F73,"Approval record"),EXACT(F73,"Other"))),"Check: document type invalid",IF(NOT(OR(EXACT(H73,"Duration"),EXACT(H73,"Point in time"),EXACT(H73,"Not period specific"))),"Check: period basis invalid",IF(NOT(OR(EXACT(M73,"Accessible"),EXACT(M73,"Restricted"),EXACT(M73,"Not checked"),EXACT(M73,"Unavailable"))),"Check: access review invalid",IF(NOT(OR(EXACT(N73,"Draft"),EXACT(N73,"Current"),EXACT(N73,"Superseded"),EXACT(N73,"Withdrawn"))),"Check: document state invalid",IF(NOT(OR(EXACT(Q73,"Not reviewed"),EXACT(Q73,"In review"),EXACT(Q73,"Changes requested"),EXACT(Q73,"Approved"),EXACT(Q73,"Rejected"))),"Check: review state invalid",IF(OR(AND(LEN(I73&amp;"")&gt;0,NOT(IF(AND(ISNUMBER(I73),NOT(ISLOGICAL(I73))),AND(I73&gt;=1,I73&lt;=2958465,MOD(I73,1)=0),FALSE))),AND(LEN(J73&amp;"")&gt;0,NOT(IF(AND(ISNUMBER(J73),NOT(ISLOGICAL(J73))),AND(J73&gt;=1,J73&lt;=2958465,MOD(J73,1)=0),FALSE))),AND(LEN(L73&amp;"")&gt;0,NOT(IF(AND(ISNUMBER(L73),NOT(ISLOGICAL(L73))),AND(L73&gt;=1,L73&lt;=2958465,MOD(L73,1)=0),FALSE))),AND(LEN(S73&amp;"")&gt;0,NOT(IF(AND(ISNUMBER(S73),NOT(ISLOGICAL(S73))),AND(S73&gt;=1,S73&lt;=2958465,MOD(S73,1)=0),FALSE))),AND(LEN(U73&amp;"")&gt;0,NOT(IF(AND(ISNUMBER(U73),NOT(ISLOGICAL(U73))),AND(U73&gt;=1,U73&lt;=2958465,MOD(U73,1)=0),FALSE))),AND(LEN(V73&amp;"")&gt;0,NOT(IF(AND(ISNUMBER(V73),NOT(ISLOGICAL(V73))),AND(V73&gt;=1,V73&lt;=2958465,MOD(V73,1)=0),FALSE)))),"Check: entered date invalid",IF(AND(EXACT(H73,"Duration"),OR(LEN(I73&amp;"")=0,LEN(J73&amp;"")=0,I73&gt;J73)),"Check: duration dates invalid",IF(AND(EXACT(H73,"Point in time"),OR(LEN(I73&amp;"")=0,AND(LEN(J73&amp;"")&gt;0,J73&lt;&gt;I73))),"Check: point-in-time date invalid",IF(AND(EXACT(H73,"Not period specific"),OR(LEN(I73&amp;"")&gt;0,LEN(J73&amp;"")&gt;0)),"Check: remove unused coverage dates",IF(AND(NOT(EXACT(N73,"Draft")),OR(LEN(TRIM(K73&amp;""))=0,LEN(L73&amp;"")=0)),"Check: source location or receipt missing",IF(OR(AND(LEN(L73&amp;"")&gt;0,L73&gt;$B$7),AND(LEN(S73&amp;"")&gt;0,S73&gt;$B$7)),"Check: actual date after as-of",IF(AND(NOT(EXACT(Q73,"Not reviewed")),OR(LEN(TRIM(R73&amp;""))=0,LEN(S73&amp;"")=0,LEN(L73&amp;"")=0,LEN(TRIM(T73&amp;""))=0)),"Check: review record incomplete",IF(AND(EXACT(Q73,"Not reviewed"),LEN(S73&amp;"")&gt;0),"Check: update review state",IF(AND(LEN(S73&amp;"")&gt;0,LEN(L73&amp;"")&gt;0,S73&lt;L73),"Check: review precedes receipt",IF(OR(AND(LEN(U73&amp;"")&gt;0,LEN(S73&amp;"")&gt;0,U73&lt;S73),AND(LEN(V73&amp;"")&gt;0,LEN(S73&amp;"")&gt;0,V73&lt;S73)),"Check: review or validity date chronology",IF(AND(OR(NOT(EXACT(Q73,"Approved")),NOT(EXACT(N73,"Current")),NOT(EXACT(M73,"Accessible"))),LEN(TRIM(X73&amp;""))=0),"Check: action or reason missing","Recorded")))))))))))))))))))))))))))))</x:f>
      </x:c>
      <x:c r="Z73" s="17" t="str">
        <x:f>IF(LEN(Y73&amp;"")=0,"",IF(Y73&lt;&gt;"Recorded","Check: resolve input issue",IF(OR(EXACT(N73,"Superseded"),EXACT(N73,"Withdrawn"),EXACT(Q73,"Rejected")),"Do not use this version",IF(NOT(EXACT(N73,"Current")),"Draft version",IF(NOT(EXACT(M73,"Accessible")),"Access unresolved",IF(NOT(EXACT(Q73,"Approved")),"Review pending",IF(AND(LEN(V73&amp;"")&gt;0,V73&lt;$B$7),"Approval expired",IF(AND(LEN(U73&amp;"")&gt;0,U73&lt;=$B$7),"Review due","Ready for recorded purpose"))))))))</x:f>
      </x:c>
      <x:c r="AA73" s="17" t="str">
        <x:f>IF(Y73="Recorded",IF(AND(Y73="Recorded",EXACT(N73,"Current"),LEN(U73&amp;"")&gt;0),U73-$B$7,""),"")</x:f>
      </x:c>
    </x:row>
    <x:row r="74" ht="52" customHeight="1">
      <x:c r="A74" s="9"/>
      <x:c r="B74" s="9"/>
      <x:c r="C74" s="9"/>
      <x:c r="D74" s="9"/>
      <x:c r="E74" s="9"/>
      <x:c r="F74" s="9"/>
      <x:c r="G74" s="9"/>
      <x:c r="H74" s="9"/>
      <x:c r="I74" s="23"/>
      <x:c r="J74" s="23"/>
      <x:c r="K74" s="9"/>
      <x:c r="L74" s="23"/>
      <x:c r="M74" s="9"/>
      <x:c r="N74" s="9"/>
      <x:c r="O74" s="9"/>
      <x:c r="P74" s="9"/>
      <x:c r="Q74" s="9"/>
      <x:c r="R74" s="9"/>
      <x:c r="S74" s="23"/>
      <x:c r="T74" s="9"/>
      <x:c r="U74" s="23"/>
      <x:c r="V74" s="23"/>
      <x:c r="W74" s="9"/>
      <x:c r="X74" s="9"/>
      <x:c r="Y74" s="17" t="str">
        <x:f>IF(COUNTA(A74:X74)=0,"",IF(OR(ISERROR($B$7),ISERROR(I74),ISERROR(J74),ISERROR(L74),ISERROR(S74),ISERROR(U74),ISERROR(V74)),"Check: numeric/date input error",IF(OR(LEN(TRIM(A74&amp;""))=0,NOT(ISTEXT(A74)),NOT(EXACT(A74,TRIM(A74)))),"Check: record ID missing or untrimmed",IF(OR(ISNUMBER(FIND("*",A74)),ISNUMBER(FIND("?",A74)),ISNUMBER(FIND("~",A74))),"Check: record ID contains wildcard",IF(OR(LEN(TRIM(B74&amp;""))=0,NOT(ISTEXT(B74)),NOT(EXACT(B74,TRIM(B74)))),"Check: document ID missing or untrimmed",IF(OR(ISNUMBER(FIND("*",B74)),ISNUMBER(FIND("?",B74)),ISNUMBER(FIND("~",B74))),"Check: document ID contains wildcard",IF(OR(LEN(TRIM(C74&amp;""))=0,NOT(ISTEXT(C74)),NOT(EXACT(C74,TRIM(C74)))),"Check: version label missing or untrimmed",IF(OR(ISNUMBER(FIND("*",C74)),ISNUMBER(FIND("?",C74)),ISNUMBER(FIND("~",C74))),"Check: version label contains wildcard",IF(COUNTIFS($A$15:$A$74,A74)&gt;1,"Check: duplicate record ID",IF(COUNTIFS($B$15:$B$74,B74,$C$15:$C$74,C74)&gt;1,"Check: duplicate document-version",IF(AND(EXACT(N74,"Current"),COUNTIFS($B$15:$B$74,B74,$N$15:$N$74,"Current")&gt;1),"Check: multiple current versions",IF(OR(LEN(TRIM($B$6&amp;""))=0,NOT(IF(AND(ISNUMBER($B$7),NOT(ISLOGICAL($B$7))),AND($B$7&gt;=1,$B$7&lt;=2958465,MOD($B$7,1)=0),FALSE))),"Check: register setup",IF(OR(LEN(TRIM(D74&amp;""))=0,LEN(TRIM(E74&amp;""))=0,LEN(TRIM(G74&amp;""))=0,LEN(TRIM(P74&amp;""))=0,LEN(TRIM(W74&amp;""))=0),"Check: core documentation missing",IF(NOT(OR(EXACT(F74,"Source record"),EXACT(F74,"Calculation"),EXACT(F74,"Method note"),EXACT(F74,"Approval record"),EXACT(F74,"Other"))),"Check: document type invalid",IF(NOT(OR(EXACT(H74,"Duration"),EXACT(H74,"Point in time"),EXACT(H74,"Not period specific"))),"Check: period basis invalid",IF(NOT(OR(EXACT(M74,"Accessible"),EXACT(M74,"Restricted"),EXACT(M74,"Not checked"),EXACT(M74,"Unavailable"))),"Check: access review invalid",IF(NOT(OR(EXACT(N74,"Draft"),EXACT(N74,"Current"),EXACT(N74,"Superseded"),EXACT(N74,"Withdrawn"))),"Check: document state invalid",IF(NOT(OR(EXACT(Q74,"Not reviewed"),EXACT(Q74,"In review"),EXACT(Q74,"Changes requested"),EXACT(Q74,"Approved"),EXACT(Q74,"Rejected"))),"Check: review state invalid",IF(OR(AND(LEN(I74&amp;"")&gt;0,NOT(IF(AND(ISNUMBER(I74),NOT(ISLOGICAL(I74))),AND(I74&gt;=1,I74&lt;=2958465,MOD(I74,1)=0),FALSE))),AND(LEN(J74&amp;"")&gt;0,NOT(IF(AND(ISNUMBER(J74),NOT(ISLOGICAL(J74))),AND(J74&gt;=1,J74&lt;=2958465,MOD(J74,1)=0),FALSE))),AND(LEN(L74&amp;"")&gt;0,NOT(IF(AND(ISNUMBER(L74),NOT(ISLOGICAL(L74))),AND(L74&gt;=1,L74&lt;=2958465,MOD(L74,1)=0),FALSE))),AND(LEN(S74&amp;"")&gt;0,NOT(IF(AND(ISNUMBER(S74),NOT(ISLOGICAL(S74))),AND(S74&gt;=1,S74&lt;=2958465,MOD(S74,1)=0),FALSE))),AND(LEN(U74&amp;"")&gt;0,NOT(IF(AND(ISNUMBER(U74),NOT(ISLOGICAL(U74))),AND(U74&gt;=1,U74&lt;=2958465,MOD(U74,1)=0),FALSE))),AND(LEN(V74&amp;"")&gt;0,NOT(IF(AND(ISNUMBER(V74),NOT(ISLOGICAL(V74))),AND(V74&gt;=1,V74&lt;=2958465,MOD(V74,1)=0),FALSE)))),"Check: entered date invalid",IF(AND(EXACT(H74,"Duration"),OR(LEN(I74&amp;"")=0,LEN(J74&amp;"")=0,I74&gt;J74)),"Check: duration dates invalid",IF(AND(EXACT(H74,"Point in time"),OR(LEN(I74&amp;"")=0,AND(LEN(J74&amp;"")&gt;0,J74&lt;&gt;I74))),"Check: point-in-time date invalid",IF(AND(EXACT(H74,"Not period specific"),OR(LEN(I74&amp;"")&gt;0,LEN(J74&amp;"")&gt;0)),"Check: remove unused coverage dates",IF(AND(NOT(EXACT(N74,"Draft")),OR(LEN(TRIM(K74&amp;""))=0,LEN(L74&amp;"")=0)),"Check: source location or receipt missing",IF(OR(AND(LEN(L74&amp;"")&gt;0,L74&gt;$B$7),AND(LEN(S74&amp;"")&gt;0,S74&gt;$B$7)),"Check: actual date after as-of",IF(AND(NOT(EXACT(Q74,"Not reviewed")),OR(LEN(TRIM(R74&amp;""))=0,LEN(S74&amp;"")=0,LEN(L74&amp;"")=0,LEN(TRIM(T74&amp;""))=0)),"Check: review record incomplete",IF(AND(EXACT(Q74,"Not reviewed"),LEN(S74&amp;"")&gt;0),"Check: update review state",IF(AND(LEN(S74&amp;"")&gt;0,LEN(L74&amp;"")&gt;0,S74&lt;L74),"Check: review precedes receipt",IF(OR(AND(LEN(U74&amp;"")&gt;0,LEN(S74&amp;"")&gt;0,U74&lt;S74),AND(LEN(V74&amp;"")&gt;0,LEN(S74&amp;"")&gt;0,V74&lt;S74)),"Check: review or validity date chronology",IF(AND(OR(NOT(EXACT(Q74,"Approved")),NOT(EXACT(N74,"Current")),NOT(EXACT(M74,"Accessible"))),LEN(TRIM(X74&amp;""))=0),"Check: action or reason missing","Recorded")))))))))))))))))))))))))))))</x:f>
      </x:c>
      <x:c r="Z74" s="17" t="str">
        <x:f>IF(LEN(Y74&amp;"")=0,"",IF(Y74&lt;&gt;"Recorded","Check: resolve input issue",IF(OR(EXACT(N74,"Superseded"),EXACT(N74,"Withdrawn"),EXACT(Q74,"Rejected")),"Do not use this version",IF(NOT(EXACT(N74,"Current")),"Draft version",IF(NOT(EXACT(M74,"Accessible")),"Access unresolved",IF(NOT(EXACT(Q74,"Approved")),"Review pending",IF(AND(LEN(V74&amp;"")&gt;0,V74&lt;$B$7),"Approval expired",IF(AND(LEN(U74&amp;"")&gt;0,U74&lt;=$B$7),"Review due","Ready for recorded purpose"))))))))</x:f>
      </x:c>
      <x:c r="AA74" s="17" t="str">
        <x:f>IF(Y74="Recorded",IF(AND(Y74="Recorded",EXACT(N74,"Current"),LEN(U74&amp;"")&gt;0),U74-$B$7,""),"")</x:f>
      </x:c>
    </x:row>
  </x:sheetData>
  <x:conditionalFormatting sqref="Y15:Y74">
    <x:cfRule type="beginsWith" dxfId="2" priority="1" operator="beginsWith" text="Check:"/>
  </x:conditionalFormatting>
  <x:conditionalFormatting sqref="Z15:Z74">
    <x:cfRule type="beginsWith" dxfId="3" priority="2" operator="beginsWith" text="Check:"/>
  </x:conditionalFormatting>
  <x:conditionalFormatting sqref="I15:I74">
    <x:cfRule type="expression" dxfId="11" priority="3">
      <x:formula>AND(ISNUMBER(I15),NOT(ISLOGICAL(I15)))</x:formula>
    </x:cfRule>
  </x:conditionalFormatting>
  <x:conditionalFormatting sqref="J15:J74">
    <x:cfRule type="expression" dxfId="12" priority="4">
      <x:formula>AND(ISNUMBER(J15),NOT(ISLOGICAL(J15)))</x:formula>
    </x:cfRule>
  </x:conditionalFormatting>
  <x:conditionalFormatting sqref="L15:L74">
    <x:cfRule type="expression" dxfId="13" priority="5">
      <x:formula>AND(ISNUMBER(L15),NOT(ISLOGICAL(L15)))</x:formula>
    </x:cfRule>
  </x:conditionalFormatting>
  <x:conditionalFormatting sqref="S15:S74">
    <x:cfRule type="expression" dxfId="14" priority="6">
      <x:formula>AND(ISNUMBER(S15),NOT(ISLOGICAL(S15)))</x:formula>
    </x:cfRule>
  </x:conditionalFormatting>
  <x:conditionalFormatting sqref="U15:U74">
    <x:cfRule type="expression" dxfId="15" priority="7">
      <x:formula>AND(ISNUMBER(U15),NOT(ISLOGICAL(U15)))</x:formula>
    </x:cfRule>
  </x:conditionalFormatting>
  <x:conditionalFormatting sqref="V15:V74">
    <x:cfRule type="expression" dxfId="16" priority="8">
      <x:formula>AND(ISNUMBER(V15),NOT(ISLOGICAL(V15)))</x:formula>
    </x:cfRule>
  </x:conditionalFormatting>
  <x:conditionalFormatting sqref="B7:B7">
    <x:cfRule type="expression" dxfId="17" priority="9">
      <x:formula>AND(ISNUMBER(B7),NOT(ISLOGICAL(B7)))</x:formula>
    </x:cfRule>
  </x:conditionalFormatting>
  <x:dataValidations count="5">
    <x:dataValidation type="list" sqref="F15:F74">
      <x:formula1>"Source record,Calculation,Method note,Approval record,Other"</x:formula1>
    </x:dataValidation>
    <x:dataValidation type="list" sqref="H15:H74">
      <x:formula1>"Duration,Point in time,Not period specific"</x:formula1>
    </x:dataValidation>
    <x:dataValidation type="list" sqref="M15:M74">
      <x:formula1>"Accessible,Restricted,Not checked,Unavailable"</x:formula1>
    </x:dataValidation>
    <x:dataValidation type="list" sqref="N15:N74">
      <x:formula1>"Draft,Current,Superseded,Withdrawn"</x:formula1>
    </x:dataValidation>
    <x:dataValidation type="list" sqref="Q15:Q74">
      <x:formula1>"Not reviewed,In review,Changes requested,Approved,Rejected"</x:formula1>
    </x:dataValidation>
  </x:dataValidations>
  <x:pageMargins left="0.7" right="0.7" top="0.75" bottom="0.75" header="0.3" footer="0.3"/>
  <x:tableParts count="1">
    <x:tablePart xmlns:r="http://schemas.openxmlformats.org/officeDocument/2006/relationships" r:id="R233842d340b94ac9"/>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source document register</x:v>
      </x:c>
      <x:c r="B2" s="6"/>
      <x:c r="C2" s="6"/>
      <x:c r="D2" s="6"/>
    </x:row>
    <x:row r="3" ht="25" customHeight="1">
      <x:c r="A3" s="3"/>
      <x:c r="B3" s="3"/>
      <x:c r="C3" s="3"/>
      <x:c r="D3" s="3"/>
    </x:row>
    <x:row r="4" ht="58" customHeight="1">
      <x:c r="A4" s="21" t="str">
        <x:v>Maintain versions</x:v>
      </x:c>
      <x:c r="B4" s="18" t="str">
        <x:v>Create one row for each source-document version. Use one stable Document ID and a distinct Version record ID. Retain superseded and withdrawn records with reasons. The workbook flags duplicate document-version pairs and more than one Current row for the same document.</x:v>
      </x:c>
      <x:c r="C4" s="18"/>
      <x:c r="D4" s="18"/>
    </x:row>
    <x:row r="5" ht="25" customHeight="1">
      <x:c r="A5" s="3"/>
      <x:c r="B5" s="3"/>
      <x:c r="C5" s="3"/>
      <x:c r="D5" s="3"/>
    </x:row>
    <x:row r="6" ht="58" customHeight="1">
      <x:c r="A6" s="21" t="str">
        <x:v>Keep approval scoped</x:v>
      </x:c>
      <x:c r="B6" s="18" t="str">
        <x:v>Record the specific purpose, source location, exact version and review decision. Each version needs its own review fields. An earlier version’s approval is not copied or inferred. The document register is separate from a metric-level evidence index.</x:v>
      </x:c>
      <x:c r="C6" s="18"/>
      <x:c r="D6" s="18"/>
    </x:row>
    <x:row r="7" ht="25" customHeight="1">
      <x:c r="A7" s="3"/>
      <x:c r="B7" s="3"/>
      <x:c r="C7" s="3"/>
      <x:c r="D7" s="3"/>
    </x:row>
    <x:row r="8" ht="58" customHeight="1">
      <x:c r="A8" s="21" t="str">
        <x:v>Check access and period</x:v>
      </x:c>
      <x:c r="B8" s="18" t="str">
        <x:v>Record Accessible only after an authorised access check. This flag does not grant sharing rights. Select Duration, Point in time or Not period specific; complete only the corresponding coverage dates.</x:v>
      </x:c>
      <x:c r="C8" s="18"/>
      <x:c r="D8" s="18"/>
    </x:row>
    <x:row r="9" ht="25" customHeight="1">
      <x:c r="A9" s="3"/>
      <x:c r="B9" s="3"/>
      <x:c r="C9" s="3"/>
      <x:c r="D9" s="3"/>
    </x:row>
    <x:row r="10" ht="58" customHeight="1">
      <x:c r="A10" s="21" t="str">
        <x:v>Read the use position</x:v>
      </x:c>
      <x:c r="B10" s="18" t="str">
        <x:v>Current + Accessible + Approved may display Ready for recorded purpose, provided approval has not expired and a recorded next-review date is not due. Approval remains valid through its entered valid-to date. Next review due today is already due.</x:v>
      </x:c>
      <x:c r="C10" s="18"/>
      <x:c r="D10" s="18"/>
    </x:row>
    <x:row r="11" ht="25" customHeight="1">
      <x:c r="A11" s="3"/>
      <x:c r="B11" s="3"/>
      <x:c r="C11" s="3"/>
      <x:c r="D11" s="3"/>
    </x:row>
    <x:row r="12" ht="58" customHeight="1">
      <x:c r="A12" s="21" t="str">
        <x:v>Limits</x:v>
      </x:c>
      <x:c r="B12" s="18" t="str">
        <x:v>No document retrieval, fingerprinting, version-history detection, hierarchy traversal, evidence verification, access control or automatic approval is performed. Prior-version references are informational. Retention instructions are human policy notes; the workbook never deletes a file.</x:v>
      </x:c>
      <x:c r="C12" s="18"/>
      <x:c r="D12" s="18"/>
    </x:row>
    <x:row r="13" ht="25" customHeight="1">
      <x:c r="A13" s="3"/>
      <x:c r="B13" s="3"/>
      <x:c r="C13" s="3"/>
      <x:c r="D13" s="3"/>
    </x:row>
    <x:row r="14" ht="58" customHeight="1">
      <x:c r="A14" s="21" t="str">
        <x:v>Editable working copy</x:v>
      </x:c>
      <x:c r="B14" s="18" t="str">
        <x:v>Use amber cells for inputs and pale green cells for formulas. Keep source files in controlled storage and enter precise references. No macros, external connections, automated messages or uploads are included.</x:v>
      </x:c>
      <x:c r="C14" s="18"/>
      <x:c r="D14" s="18"/>
    </x:row>
    <x:row r="15" ht="25" customHeight="1">
      <x:c r="A15" s="3"/>
      <x:c r="B15" s="3"/>
      <x:c r="C15" s="3"/>
      <x:c r="D15" s="3"/>
    </x:row>
    <x:row r="16" ht="108" customHeight="1">
      <x:c r="A16" s="21" t="str">
        <x:v>Entry conventions</x:v>
      </x:c>
      <x:c r="B16" s="18" t="str">
        <x:v>Use exact dropdown labels. Numeric/date/sequence fields accept numbers or numeric-result formulas; logical results and text numbers are invalid. Keep General base formats and paste values only. For dates, use =DATE(year,month,day) or paste serial values; conditional formatting displays the date. Typing localized dates or pasting source formats can replace General and undermine Calc type checks. Restore the original input format before use. IDs are trimmed text without *, ? or ~.</x:v>
      </x:c>
      <x:c r="C16" s="18"/>
      <x:c r="D16" s="18"/>
    </x:row>
    <x:row r="17" ht="25" customHeight="1">
      <x:c r="A17" s="3"/>
      <x:c r="B17" s="3"/>
      <x:c r="C17" s="3"/>
      <x:c r="D17" s="3"/>
    </x:row>
    <x:row r="18" ht="58" customHeight="1">
      <x:c r="A18" s="21" t="str">
        <x:v>Capacity and privacy</x:v>
      </x:c>
      <x:c r="B18" s="18" t="str">
        <x:v>60 rows, 15–74. Blank work areas are isolated from Fictional example. Extend tables, formulas, validation and summary ranges together before adding rows. Use role names and authorised references; no real company or client data are supplied.</x:v>
      </x:c>
      <x:c r="C18" s="18"/>
      <x:c r="D18" s="18"/>
    </x:row>
    <x:row r="19" ht="25" customHeight="1">
      <x:c r="A19" s="3"/>
      <x:c r="B19" s="3"/>
      <x:c r="C19" s="3"/>
      <x:c r="D19" s="3"/>
    </x:row>
    <x:row r="20" ht="68" customHeight="1">
      <x:c r="A20" s="21" t="str">
        <x:v>Testing and maintenance</x:v>
      </x:c>
      <x:c r="B20" s="18" t="str">
        <x:v>Version 1.0.1 correction prepared 6 October 2026. Fresh native tests remove formula caches in disposable copies before Calc evaluation. Desktop/UI and Microsoft Excel behavior remain untested. Preserve input formats and verify your saved copy in its intended application.</x:v>
      </x:c>
      <x:c r="C20" s="18"/>
      <x:c r="D20" s="18"/>
    </x:row>
    <x:row r="21" ht="25" customHeight="1">
      <x:c r="A21" s="3"/>
      <x:c r="B21" s="3"/>
      <x:c r="C21" s="3"/>
      <x:c r="D21" s="3"/>
    </x:row>
    <x:row r="22" ht="32" customHeight="1">
      <x:c r="A22" s="13" t="str">
        <x:v>Field / range</x:v>
      </x:c>
      <x:c r="B22" s="13" t="str">
        <x:v>Input or formula</x:v>
      </x:c>
      <x:c r="C22" s="13" t="str">
        <x:v>Meaning</x:v>
      </x:c>
      <x:c r="D22" s="13" t="str">
        <x:v>Entry / limit</x:v>
      </x:c>
    </x:row>
    <x:row r="23" ht="58" customHeight="1">
      <x:c r="A23" s="18" t="str">
        <x:v>A: Version record ID</x:v>
      </x:c>
      <x:c r="B23" s="18" t="str">
        <x:v>Editable input</x:v>
      </x:c>
      <x:c r="C23" s="18" t="str">
        <x:v>Unique record for one version. Do not reuse a version-record ID.</x:v>
      </x:c>
      <x:c r="D23" s="18" t="str">
        <x:v>Use the exact dropdown spelling where provided. Leave unavailable information blank and explain it.</x:v>
      </x:c>
    </x:row>
    <x:row r="24" ht="58" customHeight="1">
      <x:c r="A24" s="18" t="str">
        <x:v>B: Document ID</x:v>
      </x:c>
      <x:c r="B24" s="18" t="str">
        <x:v>Editable input</x:v>
      </x:c>
      <x:c r="C24" s="18" t="str">
        <x:v>Stable document family ID used to identify multiple versions.</x:v>
      </x:c>
      <x:c r="D24" s="18" t="str">
        <x:v>Use the exact dropdown spelling where provided. Leave unavailable information blank and explain it.</x:v>
      </x:c>
    </x:row>
    <x:row r="25" ht="58" customHeight="1">
      <x:c r="A25" s="18" t="str">
        <x:v>C: Version label</x:v>
      </x:c>
      <x:c r="B25" s="18" t="str">
        <x:v>Editable input</x:v>
      </x:c>
      <x:c r="C25" s="18" t="str">
        <x:v>Source version/date label as text. The same document-version pair may occur only once.</x:v>
      </x:c>
      <x:c r="D25" s="18" t="str">
        <x:v>Use the exact dropdown spelling where provided. Leave unavailable information blank and explain it.</x:v>
      </x:c>
    </x:row>
    <x:row r="26" ht="58" customHeight="1">
      <x:c r="A26" s="18" t="str">
        <x:v>D: Document title</x:v>
      </x:c>
      <x:c r="B26" s="18" t="str">
        <x:v>Editable input</x:v>
      </x:c>
      <x:c r="C26" s="18" t="str">
        <x:v>The document’s actual title, not the metric it might support.</x:v>
      </x:c>
      <x:c r="D26" s="18" t="str">
        <x:v>Use the exact dropdown spelling where provided. Leave unavailable information blank and explain it.</x:v>
      </x:c>
    </x:row>
    <x:row r="27" ht="58" customHeight="1">
      <x:c r="A27" s="18" t="str">
        <x:v>E: Source owner / publisher</x:v>
      </x:c>
      <x:c r="B27" s="18" t="str">
        <x:v>Editable input</x:v>
      </x:c>
      <x:c r="C27" s="18" t="str">
        <x:v>Business publisher or accountable source owner; avoid personal identifiers.</x:v>
      </x:c>
      <x:c r="D27" s="18" t="str">
        <x:v>Use the exact dropdown spelling where provided. Leave unavailable information blank and explain it.</x:v>
      </x:c>
    </x:row>
    <x:row r="28" ht="58" customHeight="1">
      <x:c r="A28" s="18" t="str">
        <x:v>F: Document type</x:v>
      </x:c>
      <x:c r="B28" s="18" t="str">
        <x:v>Editable input</x:v>
      </x:c>
      <x:c r="C28" s="18" t="str">
        <x:v>Source record, Calculation, Method note, Approval record or Other.</x:v>
      </x:c>
      <x:c r="D28" s="18" t="str">
        <x:v>Use the exact dropdown spelling where provided. Leave unavailable information blank and explain it.</x:v>
      </x:c>
    </x:row>
    <x:row r="29" ht="58" customHeight="1">
      <x:c r="A29" s="18" t="str">
        <x:v>G: Entity / site coverage</x:v>
      </x:c>
      <x:c r="B29" s="18" t="str">
        <x:v>Editable input</x:v>
      </x:c>
      <x:c r="C29" s="18" t="str">
        <x:v>Operations or population the document concerns.</x:v>
      </x:c>
      <x:c r="D29" s="18" t="str">
        <x:v>Use the exact dropdown spelling where provided. Leave unavailable information blank and explain it.</x:v>
      </x:c>
    </x:row>
    <x:row r="30" ht="58" customHeight="1">
      <x:c r="A30" s="18" t="str">
        <x:v>H: Period basis</x:v>
      </x:c>
      <x:c r="B30" s="18" t="str">
        <x:v>Editable input</x:v>
      </x:c>
      <x:c r="C30" s="18" t="str">
        <x:v>Duration, Point in time or Not period specific.</x:v>
      </x:c>
      <x:c r="D30" s="18" t="str">
        <x:v>Use the exact dropdown spelling where provided. Leave unavailable information blank and explain it.</x:v>
      </x:c>
    </x:row>
    <x:row r="31" ht="58" customHeight="1">
      <x:c r="A31" s="18" t="str">
        <x:v>I: Coverage from / date</x:v>
      </x:c>
      <x:c r="B31" s="18" t="str">
        <x:v>Editable input</x:v>
      </x:c>
      <x:c r="C31" s="18" t="str">
        <x:v>Duration start, or the single point-in-time date. Blank for Not period specific.</x:v>
      </x:c>
      <x:c r="D31" s="18" t="str">
        <x:v>Use the exact dropdown spelling where provided. Leave unavailable information blank and explain it.</x:v>
      </x:c>
    </x:row>
    <x:row r="32" ht="58" customHeight="1">
      <x:c r="A32" s="18" t="str">
        <x:v>J: Coverage to</x:v>
      </x:c>
      <x:c r="B32" s="18" t="str">
        <x:v>Editable input</x:v>
      </x:c>
      <x:c r="C32" s="18" t="str">
        <x:v>Duration end. For Point in time, blank or the same day as start.</x:v>
      </x:c>
      <x:c r="D32" s="18" t="str">
        <x:v>Use the exact dropdown spelling where provided. Leave unavailable information blank and explain it.</x:v>
      </x:c>
    </x:row>
    <x:row r="33" ht="58" customHeight="1">
      <x:c r="A33" s="18" t="str">
        <x:v>K: Stored location / locator</x:v>
      </x:c>
      <x:c r="B33" s="18" t="str">
        <x:v>Editable input</x:v>
      </x:c>
      <x:c r="C33" s="18" t="str">
        <x:v>Controlled file/location plus precise locator. Required once the document is not Draft.</x:v>
      </x:c>
      <x:c r="D33" s="18" t="str">
        <x:v>Use the exact dropdown spelling where provided. Leave unavailable information blank and explain it.</x:v>
      </x:c>
    </x:row>
    <x:row r="34" ht="58" customHeight="1">
      <x:c r="A34" s="18" t="str">
        <x:v>L: Received on</x:v>
      </x:c>
      <x:c r="B34" s="18" t="str">
        <x:v>Editable input</x:v>
      </x:c>
      <x:c r="C34" s="18" t="str">
        <x:v>Actual received/retrieved date, on/before as-of. Required once not Draft.</x:v>
      </x:c>
      <x:c r="D34" s="18" t="str">
        <x:v>Use the exact dropdown spelling where provided. Leave unavailable information blank and explain it.</x:v>
      </x:c>
    </x:row>
    <x:row r="35" ht="58" customHeight="1">
      <x:c r="A35" s="18" t="str">
        <x:v>M: Access review</x:v>
      </x:c>
      <x:c r="B35" s="18" t="str">
        <x:v>Editable input</x:v>
      </x:c>
      <x:c r="C35" s="18" t="str">
        <x:v>Accessible, Restricted, Not checked or Unavailable. A manual access check is not a sharing permission.</x:v>
      </x:c>
      <x:c r="D35" s="18" t="str">
        <x:v>Use the exact dropdown spelling where provided. Leave unavailable information blank and explain it.</x:v>
      </x:c>
    </x:row>
    <x:row r="36" ht="58" customHeight="1">
      <x:c r="A36" s="18" t="str">
        <x:v>N: Document state</x:v>
      </x:c>
      <x:c r="B36" s="18" t="str">
        <x:v>Editable input</x:v>
      </x:c>
      <x:c r="C36" s="18" t="str">
        <x:v>Draft, Current, Superseded or Withdrawn. At most one Current row per Document ID.</x:v>
      </x:c>
      <x:c r="D36" s="18" t="str">
        <x:v>Use the exact dropdown spelling where provided. Leave unavailable information blank and explain it.</x:v>
      </x:c>
    </x:row>
    <x:row r="37" ht="58" customHeight="1">
      <x:c r="A37" s="18" t="str">
        <x:v>O: Prior version reference</x:v>
      </x:c>
      <x:c r="B37" s="18" t="str">
        <x:v>Editable input</x:v>
      </x:c>
      <x:c r="C37" s="18" t="str">
        <x:v>Informational reference to the prior source version or record. No graph traversal or automatic chain verification.</x:v>
      </x:c>
      <x:c r="D37" s="18" t="str">
        <x:v>Use the exact dropdown spelling where provided. Leave unavailable information blank and explain it.</x:v>
      </x:c>
    </x:row>
    <x:row r="38" ht="58" customHeight="1">
      <x:c r="A38" s="18" t="str">
        <x:v>P: Intended use / approval scope</x:v>
      </x:c>
      <x:c r="B38" s="18" t="str">
        <x:v>Editable input</x:v>
      </x:c>
      <x:c r="C38" s="18" t="str">
        <x:v>The specific purpose for which this version is being reviewed; approval is never inherited from another version.</x:v>
      </x:c>
      <x:c r="D38" s="18" t="str">
        <x:v>Use the exact dropdown spelling where provided. Leave unavailable information blank and explain it.</x:v>
      </x:c>
    </x:row>
    <x:row r="39" ht="58" customHeight="1">
      <x:c r="A39" s="18" t="str">
        <x:v>Q: Review state</x:v>
      </x:c>
      <x:c r="B39" s="18" t="str">
        <x:v>Editable input</x:v>
      </x:c>
      <x:c r="C39" s="18" t="str">
        <x:v>Not reviewed, In review, Changes requested, Approved or Rejected.</x:v>
      </x:c>
      <x:c r="D39" s="18" t="str">
        <x:v>Use the exact dropdown spelling where provided. Leave unavailable information blank and explain it.</x:v>
      </x:c>
    </x:row>
    <x:row r="40" ht="58" customHeight="1">
      <x:c r="A40" s="18" t="str">
        <x:v>R: Reviewer role</x:v>
      </x:c>
      <x:c r="B40" s="18" t="str">
        <x:v>Editable input</x:v>
      </x:c>
      <x:c r="C40" s="18" t="str">
        <x:v>Human reviewer role; required for any started review.</x:v>
      </x:c>
      <x:c r="D40" s="18" t="str">
        <x:v>Use the exact dropdown spelling where provided. Leave unavailable information blank and explain it.</x:v>
      </x:c>
    </x:row>
    <x:row r="41" ht="58" customHeight="1">
      <x:c r="A41" s="18" t="str">
        <x:v>S: Reviewed on</x:v>
      </x:c>
      <x:c r="B41" s="18" t="str">
        <x:v>Editable input</x:v>
      </x:c>
      <x:c r="C41" s="18" t="str">
        <x:v>Actual review date on/after receipt and on/before as-of.</x:v>
      </x:c>
      <x:c r="D41" s="18" t="str">
        <x:v>Use the exact dropdown spelling where provided. Leave unavailable information blank and explain it.</x:v>
      </x:c>
    </x:row>
    <x:row r="42" ht="58" customHeight="1">
      <x:c r="A42" s="18" t="str">
        <x:v>T: Decision / approval reference</x:v>
      </x:c>
      <x:c r="B42" s="18" t="str">
        <x:v>Editable input</x:v>
      </x:c>
      <x:c r="C42" s="18" t="str">
        <x:v>Retained review/decision reference and exact approved source version.</x:v>
      </x:c>
      <x:c r="D42" s="18" t="str">
        <x:v>Use the exact dropdown spelling where provided. Leave unavailable information blank and explain it.</x:v>
      </x:c>
    </x:row>
    <x:row r="43" ht="58" customHeight="1">
      <x:c r="A43" s="18" t="str">
        <x:v>U: Next review due (optional)</x:v>
      </x:c>
      <x:c r="B43" s="18" t="str">
        <x:v>Editable input</x:v>
      </x:c>
      <x:c r="C43" s="18" t="str">
        <x:v>Optional date for the next human review; on/after the review date when one exists.</x:v>
      </x:c>
      <x:c r="D43" s="18" t="str">
        <x:v>Use the exact dropdown spelling where provided. Leave unavailable information blank and explain it.</x:v>
      </x:c>
    </x:row>
    <x:row r="44" ht="58" customHeight="1">
      <x:c r="A44" s="18" t="str">
        <x:v>V: Approval valid to (optional)</x:v>
      </x:c>
      <x:c r="B44" s="18" t="str">
        <x:v>Editable input</x:v>
      </x:c>
      <x:c r="C44" s="18" t="str">
        <x:v>Optional last permitted use day; on/after review date. Expiry is compared with fixed as-of.</x:v>
      </x:c>
      <x:c r="D44" s="18" t="str">
        <x:v>Use the exact dropdown spelling where provided. Leave unavailable information blank and explain it.</x:v>
      </x:c>
    </x:row>
    <x:row r="45" ht="58" customHeight="1">
      <x:c r="A45" s="18" t="str">
        <x:v>W: Retention / use restrictions</x:v>
      </x:c>
      <x:c r="B45" s="18" t="str">
        <x:v>Editable input</x:v>
      </x:c>
      <x:c r="C45" s="18" t="str">
        <x:v>Controlled retention, confidentiality, reuse or access instruction. No automatic deletion or legal retention period.</x:v>
      </x:c>
      <x:c r="D45" s="18" t="str">
        <x:v>Use the exact dropdown spelling where provided. Leave unavailable information blank and explain it.</x:v>
      </x:c>
    </x:row>
    <x:row r="46" ht="58" customHeight="1">
      <x:c r="A46" s="18" t="str">
        <x:v>X: Next action / reason</x:v>
      </x:c>
      <x:c r="B46" s="18" t="str">
        <x:v>Editable input</x:v>
      </x:c>
      <x:c r="C46" s="18" t="str">
        <x:v>Required for a pending review or non-current document; record reason/action rather than erasing the row.</x:v>
      </x:c>
      <x:c r="D46" s="18" t="str">
        <x:v>Use the exact dropdown spelling where provided. Leave unavailable information blank and explain it.</x:v>
      </x:c>
    </x:row>
    <x:row r="47" ht="58" customHeight="1">
      <x:c r="A47" s="18" t="str">
        <x:v>Y: Input check</x:v>
      </x:c>
      <x:c r="B47" s="18" t="str">
        <x:v>Formula</x:v>
      </x:c>
      <x:c r="C47" s="18" t="str">
        <x:v>First missing, duplicate or inconsistent record-management field.</x:v>
      </x:c>
      <x:c r="D47" s="18" t="str">
        <x:v>Do not overwrite. A blank numeric result means unavailable or not applicable.</x:v>
      </x:c>
    </x:row>
    <x:row r="48" ht="58" customHeight="1">
      <x:c r="A48" s="18" t="str">
        <x:v>Z: Use position</x:v>
      </x:c>
      <x:c r="B48" s="18" t="str">
        <x:v>Formula</x:v>
      </x:c>
      <x:c r="C48" s="18" t="str">
        <x:v>Ready for recorded purpose only when Current, Accessible and Approved, not expired or due for review. This is not evidence authentication or permission to share.</x:v>
      </x:c>
      <x:c r="D48" s="18" t="str">
        <x:v>Do not overwrite. A blank numeric result means unavailable or not applicable.</x:v>
      </x:c>
    </x:row>
    <x:row r="49" ht="58" customHeight="1">
      <x:c r="A49" s="18" t="str">
        <x:v>AA: Days to next review</x:v>
      </x:c>
      <x:c r="B49" s="18" t="str">
        <x:v>Formula</x:v>
      </x:c>
      <x:c r="C49" s="18" t="str">
        <x:v>Next review date minus as-of, only for valid Current records. Zero means due today; negative means overdue; blank means no date.</x:v>
      </x:c>
      <x:c r="D49" s="18" t="str">
        <x:v>Do not overwrite. A blank numeric result means unavailable or not applicable.</x:v>
      </x:c>
    </x:row>
    <x:row r="50" ht="25" customHeight="1">
      <x:c r="A50" s="3"/>
      <x:c r="B50" s="3"/>
      <x:c r="C50" s="3"/>
      <x:c r="D50" s="3"/>
    </x:row>
    <x:row r="51" ht="25" customHeight="1">
      <x:c r="A51" s="22" t="str">
        <x:v>Method sources</x:v>
      </x:c>
      <x:c r="B51" s="3"/>
      <x:c r="C51" s="3"/>
      <x:c r="D51" s="3"/>
    </x:row>
    <x:row r="52" ht="78" customHeight="1">
      <x:c r="A52" s="18" t="str">
        <x:v>B3-S001</x:v>
      </x:c>
      <x:c r="B52" s="18" t="str">
        <x:v>GHG Protocol Corporate Standard (2004 revised edition)</x:v>
      </x:c>
      <x:c r="C52" s="18" t="str">
        <x:v>Chapter 7, printed pp.48–53, especially p.52 documentation, feedback and archiving; chapter 5, printed pp.34–39, for GHG recalculation-policy context. Original workflow rules are not prescribed by this source.</x:v>
      </x:c>
      <x:c r="D52" s="18" t="str">
        <x:v>https://ghgprotocol.org/sites/default/files/standards/ghg-protocol-revised.pdf</x:v>
      </x:c>
    </x:row>
    <x:row r="53" ht="78" customHeight="1">
      <x:c r="A53" s="18" t="str">
        <x:v>B3-METHOD</x:v>
      </x:c>
      <x:c r="B53" s="18" t="str">
        <x:v>Nitium original workflow conventions v1.0.0</x:v>
      </x:c>
      <x:c r="C53" s="18" t="str">
        <x:v>Document/version, missing-data decision and calculation-change controls. Formula outputs describe entered records and supported arithmetic, not evidence verification, legal permission or assurance.</x:v>
      </x:c>
      <x:c r="D53" s="18" t="str">
        <x:v>No third-party template reproduced.</x:v>
      </x:c>
    </x:row>
    <x:row r="54" ht="25" customHeight="1">
      <x:c r="A54" s="3"/>
      <x:c r="B54" s="3"/>
      <x:c r="C54" s="3"/>
      <x:c r="D54" s="3"/>
    </x:row>
    <x:row r="55" ht="46" customHeight="1">
      <x:c r="A55" s="18" t="str">
        <x:v>Version / preparation</x:v>
      </x:c>
      <x:c r="B55" s="18" t="str">
        <x:v>1.0.1 / 2026-10-06</x:v>
      </x:c>
      <x:c r="C55" s="18" t="str">
        <x:v>Nitium Advisory. Original working aid. AI-assisted preparation; no external professional sign-off claimed.</x:v>
      </x:c>
      <x:c r="D55" s="18"/>
    </x:row>
    <x:row r="56" ht="25" customHeight="1">
      <x:c r="A56" s="3"/>
      <x:c r="B56" s="3"/>
      <x:c r="C56" s="3"/>
      <x:c r="D56" s="3"/>
    </x:row>
    <x:row r="57" ht="25" customHeight="1">
      <x:c r="A57" s="3"/>
      <x:c r="B57" s="3"/>
      <x:c r="C57" s="3"/>
      <x:c r="D57" s="3"/>
    </x:row>
    <x:row r="58" ht="25" customHeight="1">
      <x:c r="A58" s="3"/>
      <x:c r="B58" s="3"/>
      <x:c r="C58" s="3"/>
      <x:c r="D58" s="3"/>
    </x:row>
    <x:row r="59" ht="25" customHeight="1">
      <x:c r="A59" s="3"/>
      <x:c r="B59" s="3"/>
      <x:c r="C59" s="3"/>
      <x:c r="D59" s="3"/>
    </x:row>
    <x:row r="60" ht="25" customHeight="1">
      <x:c r="A60" s="3"/>
      <x:c r="B60" s="3"/>
      <x:c r="C60" s="3"/>
      <x:c r="D60" s="3"/>
    </x:row>
    <x:row r="61" ht="25" customHeight="1">
      <x:c r="A61" s="3"/>
      <x:c r="B61" s="3"/>
      <x:c r="C61" s="3"/>
      <x:c r="D61" s="3"/>
    </x:row>
    <x:row r="62" ht="25" customHeight="1">
      <x:c r="A62" s="3"/>
      <x:c r="B62" s="3"/>
      <x:c r="C62" s="3"/>
      <x:c r="D62" s="3"/>
    </x:row>
    <x:row r="63" ht="25" customHeight="1">
      <x:c r="A63" s="3"/>
      <x:c r="B63" s="3"/>
      <x:c r="C63" s="3"/>
      <x:c r="D63" s="3"/>
    </x:row>
  </x:sheetData>
  <x:mergeCells>
    <x:mergeCell ref="B4:D4"/>
    <x:mergeCell ref="B6:D6"/>
    <x:mergeCell ref="B8:D8"/>
    <x:mergeCell ref="B10:D10"/>
    <x:mergeCell ref="B12:D12"/>
    <x:mergeCell ref="B14:D14"/>
    <x:mergeCell ref="B16:D16"/>
    <x:mergeCell ref="B18:D18"/>
    <x:mergeCell ref="B20:D20"/>
    <x:mergeCell ref="C55:D55"/>
  </x:mergeCells>
  <x:pageMargins left="0.7" right="0.7" top="0.75" bottom="0.75" header="0.3" footer="0.3"/>
</x:worksheet>
</file>